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Лист1!$A$5:$R$439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136" i="1" l="1"/>
  <c r="C439" i="1" l="1"/>
  <c r="C420" i="1" l="1"/>
  <c r="C418" i="1" l="1"/>
  <c r="C414" i="1"/>
  <c r="C407" i="1"/>
  <c r="C404" i="1"/>
  <c r="C398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<sst xmlns="http://schemas.openxmlformats.org/spreadsheetml/2006/main" count="2236" uniqueCount="439">
  <si>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</si>
  <si>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</si>
  <si>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</si>
  <si>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</si>
  <si>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</si>
  <si>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</si>
  <si>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</si>
  <si>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</si>
  <si>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</si>
  <si>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</si>
  <si>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</si>
  <si>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</si>
  <si>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</si>
  <si>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</si>
  <si>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</si>
  <si>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</si>
  <si>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</si>
  <si>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</si>
  <si>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</si>
  <si>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</si>
  <si>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</si>
  <si>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</si>
  <si>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</si>
  <si>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</si>
  <si>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</si>
  <si>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</si>
  <si>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</si>
  <si>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</si>
  <si>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</si>
  <si>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</si>
  <si>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</si>
  <si>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</si>
  <si>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</si>
  <si>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</si>
  <si>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</si>
  <si>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</si>
  <si>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</si>
  <si>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</si>
  <si>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</si>
  <si>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</si>
  <si>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</si>
  <si>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</si>
  <si>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</si>
  <si>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</si>
  <si>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</si>
  <si>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</si>
  <si>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</si>
  <si>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</si>
  <si>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</si>
  <si>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</si>
  <si>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</si>
  <si>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</si>
  <si>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</si>
  <si>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</si>
  <si>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</si>
  <si>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</si>
  <si>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</si>
  <si>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</si>
  <si>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</si>
  <si>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</si>
  <si>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</si>
  <si>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</si>
  <si>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</si>
  <si>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</si>
  <si>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</si>
  <si>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</si>
  <si>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</si>
  <si>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</si>
  <si>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</si>
  <si>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</si>
  <si>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</si>
  <si>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</si>
  <si>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</si>
  <si>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</si>
  <si>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</si>
  <si>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</si>
  <si>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</si>
  <si>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</si>
  <si>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</si>
  <si>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</si>
  <si>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</si>
  <si>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</si>
  <si>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</si>
  <si>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</si>
  <si>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</si>
  <si>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</si>
  <si>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</si>
  <si>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</si>
  <si>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</si>
  <si>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</si>
  <si>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</si>
  <si>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</si>
  <si>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</si>
  <si>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</si>
  <si>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</si>
  <si>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</si>
  <si>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</si>
  <si>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</si>
  <si>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</si>
  <si>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</si>
  <si>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</si>
  <si>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</si>
  <si>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</si>
  <si>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</si>
  <si>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</si>
  <si>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</si>
  <si>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</si>
  <si>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</si>
  <si>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</si>
  <si>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</si>
  <si>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</si>
  <si>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</si>
  <si>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</si>
  <si>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</si>
  <si>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</si>
  <si>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</si>
  <si>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</si>
  <si>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</si>
  <si>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</si>
  <si>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</si>
  <si>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</si>
  <si>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</si>
  <si>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</si>
  <si>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</si>
  <si>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</si>
  <si>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</si>
  <si>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</si>
  <si>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</si>
  <si>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</si>
  <si>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</si>
  <si>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</si>
  <si>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</si>
  <si>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</si>
  <si>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</si>
  <si>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</si>
  <si>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</si>
  <si>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</si>
  <si>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</si>
  <si>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</si>
  <si>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</si>
  <si>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</si>
  <si>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</si>
  <si>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</si>
  <si>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</si>
  <si>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</si>
  <si>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</si>
  <si>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</si>
  <si>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</si>
  <si>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</si>
  <si>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</si>
  <si>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</si>
  <si>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</si>
  <si>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</si>
  <si>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</si>
  <si>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</si>
  <si>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</si>
  <si>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</si>
  <si>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</si>
  <si>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</si>
  <si>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</si>
  <si>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</si>
  <si>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</si>
  <si>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</si>
  <si>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</si>
  <si>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</si>
  <si>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</si>
  <si>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</si>
  <si>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</si>
  <si>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</si>
  <si>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</si>
  <si>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</si>
  <si>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</si>
  <si>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</si>
  <si>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</si>
  <si>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</si>
  <si>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</si>
  <si>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</si>
  <si>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</si>
  <si>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</si>
  <si>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</si>
  <si>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</si>
  <si>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</si>
  <si>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</si>
  <si>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</si>
  <si>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</si>
  <si>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</si>
  <si>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</si>
  <si>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</si>
  <si>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</si>
  <si>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</si>
  <si>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</si>
  <si>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</si>
  <si>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</si>
  <si>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</si>
  <si>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</si>
  <si>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</si>
  <si>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</si>
  <si>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</si>
  <si>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</si>
  <si>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</si>
  <si>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</si>
  <si>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</si>
  <si>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</si>
  <si>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</si>
  <si>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</si>
  <si>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</si>
  <si>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</si>
  <si>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</si>
  <si>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</si>
  <si>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</si>
  <si>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</si>
  <si>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</si>
  <si>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</si>
  <si>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</si>
  <si>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</si>
  <si>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</si>
  <si>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</si>
  <si>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</si>
  <si>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</si>
  <si>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</si>
  <si>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</si>
  <si>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</si>
  <si>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</si>
  <si>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</si>
  <si>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</si>
  <si>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</si>
  <si>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</si>
  <si>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</si>
  <si>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</si>
  <si>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</si>
  <si>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</si>
  <si>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</si>
  <si>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</si>
  <si>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</si>
  <si>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</si>
  <si>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</si>
  <si>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</si>
  <si>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</si>
  <si>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</si>
  <si>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</si>
  <si>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</si>
  <si>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</si>
  <si>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</si>
  <si>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</si>
  <si>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</si>
  <si>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</si>
  <si>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</si>
  <si>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</si>
  <si>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</si>
  <si>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</si>
  <si>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</si>
  <si>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</si>
  <si>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</si>
  <si>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</si>
  <si>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</si>
  <si>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</si>
  <si>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</si>
  <si>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</si>
  <si>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</si>
  <si>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</si>
  <si>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</si>
  <si>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</si>
  <si>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</si>
  <si>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</si>
  <si>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</si>
  <si>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</si>
  <si>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</si>
  <si>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</si>
  <si>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</si>
  <si>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</si>
  <si>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</si>
  <si>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</si>
  <si>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</si>
  <si>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</si>
  <si>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</si>
  <si>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</si>
  <si>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</si>
  <si>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</si>
  <si>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</si>
  <si>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</si>
  <si>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</si>
  <si>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</si>
  <si>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</si>
  <si>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</si>
  <si>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</si>
  <si>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</si>
  <si>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</si>
  <si>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</si>
  <si>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</si>
  <si>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</si>
  <si>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</si>
  <si>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</si>
  <si>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</si>
  <si>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</si>
  <si>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</si>
  <si>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</si>
  <si>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</si>
  <si>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</si>
  <si>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</si>
  <si>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</si>
  <si>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</si>
  <si>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</si>
  <si>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</si>
  <si>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</si>
  <si>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</si>
  <si>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</si>
  <si>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</si>
  <si>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</si>
  <si>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</si>
  <si>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</si>
  <si>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</si>
  <si>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</si>
  <si>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</si>
  <si>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</si>
  <si>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</si>
  <si>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</si>
  <si>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</si>
  <si>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</si>
  <si>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</si>
  <si>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</si>
  <si>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</si>
  <si>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</si>
  <si>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</si>
  <si>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</si>
  <si>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</si>
  <si>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</si>
  <si>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</si>
  <si>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</si>
  <si>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</si>
  <si>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</si>
  <si>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</si>
  <si>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</si>
  <si>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</si>
  <si>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</si>
  <si>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</si>
  <si>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</si>
  <si>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</si>
  <si>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</si>
  <si>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</si>
  <si>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</si>
  <si>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</si>
  <si>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</si>
  <si>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</si>
  <si>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</si>
  <si>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</si>
  <si>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</si>
  <si>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</si>
  <si>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</si>
  <si>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</si>
  <si>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</si>
  <si>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</si>
  <si>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</si>
  <si>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</si>
  <si>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</si>
  <si>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</si>
  <si>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</si>
  <si>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</si>
  <si>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</si>
  <si>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</si>
  <si>
    <t>№3 от 03.08.2018</t>
  </si>
  <si>
    <t>24.07.2018
24.10.2018</t>
  </si>
  <si>
    <t>26.10.2018
29.10.2018</t>
  </si>
  <si>
    <t>№ 1 от 10.08.2018</t>
  </si>
  <si>
    <t>№1 от 25.09.2018</t>
  </si>
  <si>
    <t>№1 от 26.08.2018</t>
  </si>
  <si>
    <t>№1 от 28.08.2018</t>
  </si>
  <si>
    <t>№6 от 29.07.2018</t>
  </si>
  <si>
    <t>№1 от 11.10.2018</t>
  </si>
  <si>
    <t>№1 от 01.10.2018</t>
  </si>
  <si>
    <t>№1 от 17.07.2018</t>
  </si>
  <si>
    <t>№1 от 18.09.2018</t>
  </si>
  <si>
    <t>№2 от 18.09.2018</t>
  </si>
  <si>
    <t>№5 от 19.09.2018</t>
  </si>
  <si>
    <t>01.11.2018 08.11.2018</t>
  </si>
  <si>
    <t>№2 от 03.09.2018</t>
  </si>
  <si>
    <t>№1 от 03.09.2018</t>
  </si>
  <si>
    <t>№1 от 21.09.2018</t>
  </si>
  <si>
    <t>№2 от 21.09.2018</t>
  </si>
  <si>
    <t>№3 от 21.09.2018</t>
  </si>
  <si>
    <t>№4 от 21.09.2018</t>
  </si>
  <si>
    <t>№1 от 27.09.2018</t>
  </si>
  <si>
    <t>№2 от 27.09.2018</t>
  </si>
  <si>
    <t>№3 от 27.09.2018</t>
  </si>
  <si>
    <t>№4 от 27.09.2018</t>
  </si>
  <si>
    <t>№ 1 от 08.08.2018</t>
  </si>
  <si>
    <t>№1 от 23.10.2018</t>
  </si>
  <si>
    <t>№2 от 23.10.2018</t>
  </si>
  <si>
    <t>№5 от 21.09.2018</t>
  </si>
  <si>
    <t>№6 от 21.09.2018</t>
  </si>
  <si>
    <t>№1 от 01.11.2018</t>
  </si>
  <si>
    <t>№2 от 01.11.2018</t>
  </si>
  <si>
    <t>№3 от 01.11.2018</t>
  </si>
  <si>
    <t>№1 от 04.10.2018</t>
  </si>
  <si>
    <t>№2 от 04.10.2018</t>
  </si>
  <si>
    <t>№3 от 04.10.2018</t>
  </si>
  <si>
    <t>№1 от 13.09.2018</t>
  </si>
  <si>
    <t>№2 от 13.09.2018</t>
  </si>
  <si>
    <t>№3 от 13.09.2018</t>
  </si>
  <si>
    <t>№4 от 13.09.2018</t>
  </si>
  <si>
    <t>№1 от 24.08.2018</t>
  </si>
  <si>
    <t>№2 от 18.10.2018</t>
  </si>
  <si>
    <t>№1 от 18.10.2018</t>
  </si>
  <si>
    <t>№1 от 30.07.2018</t>
  </si>
  <si>
    <t>№4 от 05.10.2018</t>
  </si>
  <si>
    <t>№1 от 25.08.2018</t>
  </si>
  <si>
    <t>№2 от 25.08.2018</t>
  </si>
  <si>
    <t>01.08.2018
12.12.2018</t>
  </si>
  <si>
    <t>12.12.2018
по соглашению сторон</t>
  </si>
  <si>
    <t>№4 от 30.07.2018</t>
  </si>
  <si>
    <t>№3 от 30.07.2018</t>
  </si>
  <si>
    <t>№2 от 30.07.2018</t>
  </si>
  <si>
    <t>№1 от 30.10.2018</t>
  </si>
  <si>
    <t>№2 от 30.10.2018</t>
  </si>
  <si>
    <t>№3 от 30.10.2018</t>
  </si>
  <si>
    <t>№4 от 30.10.2018</t>
  </si>
  <si>
    <t>№1 от 20.08.2018</t>
  </si>
  <si>
    <t>№2 от 20.08.2018</t>
  </si>
  <si>
    <t>№2 от 22.10.2018</t>
  </si>
  <si>
    <t>№3 от 20.08.2018</t>
  </si>
  <si>
    <t>№1 от 22.10.2018</t>
  </si>
  <si>
    <t>№3 от 25.10.2018</t>
  </si>
  <si>
    <t>№3 от 24.10.2018</t>
  </si>
  <si>
    <t>№5 от 26.10.2018</t>
  </si>
  <si>
    <t>№6 от 26.10.2018</t>
  </si>
  <si>
    <t>№7 от 05.10.2018</t>
  </si>
  <si>
    <t>№1 от 16.08.2018</t>
  </si>
  <si>
    <t>№2 от 09.08.2018</t>
  </si>
  <si>
    <t>№4 от 27.08.2018</t>
  </si>
  <si>
    <t>№5 от 27.08.2018</t>
  </si>
  <si>
    <t>№6 от 27.08.2018</t>
  </si>
  <si>
    <t>№2 от 02.11.2018</t>
  </si>
  <si>
    <t>№5 от 22.10.2018</t>
  </si>
  <si>
    <t>№6 от 22.10.2018</t>
  </si>
  <si>
    <t>№8 от 22.10.2018</t>
  </si>
  <si>
    <t>№7 от 22.10.2018</t>
  </si>
  <si>
    <t>№1 от 03.11.2018</t>
  </si>
  <si>
    <t>№2 от 26.10.2018</t>
  </si>
  <si>
    <t>№3 от 03.11.2018</t>
  </si>
  <si>
    <t>по состоянию на 14.01.2019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</si>
</sst>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R448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P3" sqref="P3:R3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7" t="s">
        <v>19</v>
      </c>
      <c r="B1" s="67"/>
      <c r="C1" s="67"/>
      <c r="D1" s="67"/>
      <c r="E1" s="67"/>
      <c r="F1" s="67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7" t="s">
        <v>20</v>
      </c>
      <c r="B2" s="67"/>
      <c r="C2" s="67"/>
      <c r="D2" s="67"/>
      <c r="E2" s="67"/>
      <c r="F2" s="67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5" t="s">
        <v>438</v>
      </c>
      <c r="Q3" s="66"/>
      <c r="R3" s="66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hidden="1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hidden="1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hidden="1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hidden="1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hidden="1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hidden="1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hidden="1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hidden="1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hidden="1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hidden="1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hidden="1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hidden="1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hidden="1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hidden="1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hidden="1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hidden="1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hidden="1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hidden="1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hidden="1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hidden="1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hidden="1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hidden="1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hidden="1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hidden="1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hidden="1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hidden="1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hidden="1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hidden="1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hidden="1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hidden="1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hidden="1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hidden="1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hidden="1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hidden="1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hidden="1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hidden="1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hidden="1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hidden="1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hidden="1" x14ac:dyDescent="0.25">
      <c r="A44" s="51" t="s">
        <v>74</v>
      </c>
      <c r="B44" s="51" t="s">
        <v>75</v>
      </c>
      <c r="C44" s="46">
        <v>5811017.9100000001</v>
      </c>
      <c r="D44" s="29"/>
      <c r="E44" s="50" t="s">
        <v>385</v>
      </c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42">
        <v>43423</v>
      </c>
      <c r="P44" s="42">
        <v>43423</v>
      </c>
      <c r="Q44" s="29"/>
      <c r="R44" s="42">
        <v>43437</v>
      </c>
    </row>
    <row r="45" spans="1:18" ht="47.25" hidden="1" x14ac:dyDescent="0.25">
      <c r="A45" s="51" t="s">
        <v>76</v>
      </c>
      <c r="B45" s="51" t="s">
        <v>75</v>
      </c>
      <c r="C45" s="46">
        <v>5759693.8150000004</v>
      </c>
      <c r="D45" s="29"/>
      <c r="E45" s="50" t="s">
        <v>386</v>
      </c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42">
        <v>43423</v>
      </c>
      <c r="P45" s="42">
        <v>43423</v>
      </c>
      <c r="Q45" s="29"/>
      <c r="R45" s="42">
        <v>43437</v>
      </c>
    </row>
    <row r="46" spans="1:18" s="23" customFormat="1" ht="16.5" hidden="1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hidden="1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hidden="1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hidden="1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hidden="1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hidden="1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hidden="1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hidden="1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hidden="1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hidden="1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hidden="1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hidden="1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hidden="1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hidden="1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50" t="s">
        <v>384</v>
      </c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42">
        <v>43323</v>
      </c>
      <c r="O59" s="42">
        <v>43424</v>
      </c>
      <c r="P59" s="29"/>
      <c r="Q59" s="42">
        <v>43307</v>
      </c>
      <c r="R59" s="29"/>
    </row>
    <row r="60" spans="1:18" s="23" customFormat="1" ht="16.5" hidden="1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hidden="1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hidden="1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63" hidden="1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50" t="s">
        <v>407</v>
      </c>
      <c r="R63" s="29"/>
    </row>
    <row r="64" spans="1:18" s="23" customFormat="1" ht="16.5" hidden="1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hidden="1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hidden="1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hidden="1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hidden="1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hidden="1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hidden="1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hidden="1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hidden="1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hidden="1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hidden="1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hidden="1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hidden="1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hidden="1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hidden="1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43424</v>
      </c>
      <c r="O78" s="29"/>
      <c r="P78" s="29"/>
      <c r="Q78" s="29"/>
      <c r="R78" s="29"/>
    </row>
    <row r="79" spans="1:18" s="23" customFormat="1" ht="16.5" hidden="1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hidden="1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hidden="1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hidden="1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hidden="1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hidden="1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hidden="1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hidden="1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hidden="1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hidden="1" x14ac:dyDescent="0.25">
      <c r="A88" s="24" t="s">
        <v>109</v>
      </c>
      <c r="B88" s="53" t="s">
        <v>89</v>
      </c>
      <c r="C88" s="46">
        <v>2429125</v>
      </c>
      <c r="D88" s="29"/>
      <c r="E88" s="50" t="s">
        <v>369</v>
      </c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42">
        <v>43319</v>
      </c>
      <c r="P88" s="29"/>
      <c r="Q88" s="29"/>
      <c r="R88" s="42">
        <v>43320</v>
      </c>
    </row>
    <row r="89" spans="1:18" s="23" customFormat="1" ht="16.5" hidden="1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hidden="1" x14ac:dyDescent="0.25">
      <c r="A90" s="24" t="s">
        <v>110</v>
      </c>
      <c r="B90" s="53" t="s">
        <v>89</v>
      </c>
      <c r="C90" s="46">
        <v>5331172.1900000004</v>
      </c>
      <c r="D90" s="29"/>
      <c r="E90" s="50" t="s">
        <v>399</v>
      </c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42">
        <v>43445</v>
      </c>
      <c r="P90" s="29"/>
      <c r="Q90" s="29"/>
      <c r="R90" s="42">
        <v>43459</v>
      </c>
    </row>
    <row r="91" spans="1:18" s="23" customFormat="1" ht="16.5" hidden="1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hidden="1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hidden="1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hidden="1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hidden="1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hidden="1" x14ac:dyDescent="0.25">
      <c r="A96" s="24" t="s">
        <v>114</v>
      </c>
      <c r="B96" s="53" t="s">
        <v>89</v>
      </c>
      <c r="C96" s="46">
        <v>7544095</v>
      </c>
      <c r="D96" s="29"/>
      <c r="E96" s="50" t="s">
        <v>368</v>
      </c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42">
        <v>43410</v>
      </c>
      <c r="P96" s="29"/>
      <c r="Q96" s="29"/>
      <c r="R96" s="42">
        <v>43412</v>
      </c>
    </row>
    <row r="97" spans="1:18" s="23" customFormat="1" ht="16.5" hidden="1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hidden="1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hidden="1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hidden="1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hidden="1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hidden="1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50" t="s">
        <v>362</v>
      </c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42">
        <v>43403</v>
      </c>
      <c r="P102" s="42">
        <v>43397</v>
      </c>
      <c r="Q102" s="29"/>
      <c r="R102" s="42">
        <v>43404</v>
      </c>
    </row>
    <row r="103" spans="1:18" s="23" customFormat="1" ht="16.5" hidden="1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hidden="1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hidden="1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hidden="1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hidden="1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hidden="1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hidden="1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hidden="1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hidden="1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hidden="1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hidden="1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hidden="1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hidden="1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hidden="1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hidden="1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hidden="1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hidden="1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hidden="1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hidden="1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hidden="1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hidden="1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hidden="1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hidden="1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hidden="1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hidden="1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hidden="1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hidden="1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50" t="s">
        <v>315</v>
      </c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42">
        <v>43403</v>
      </c>
      <c r="P129" s="29"/>
      <c r="Q129" s="29"/>
      <c r="R129" s="42">
        <v>43403</v>
      </c>
    </row>
    <row r="130" spans="1:18" s="23" customFormat="1" ht="16.5" hidden="1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hidden="1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50" t="s">
        <v>365</v>
      </c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42">
        <v>43405</v>
      </c>
      <c r="P131" s="29"/>
      <c r="Q131" s="29"/>
      <c r="R131" s="42">
        <v>43406</v>
      </c>
    </row>
    <row r="132" spans="1:18" ht="31.5" hidden="1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50" t="s">
        <v>364</v>
      </c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42">
        <v>43405</v>
      </c>
      <c r="P132" s="29"/>
      <c r="Q132" s="29"/>
      <c r="R132" s="42">
        <v>43410</v>
      </c>
    </row>
    <row r="133" spans="1:18" ht="31.5" hidden="1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50" t="s">
        <v>335</v>
      </c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42">
        <v>43405</v>
      </c>
      <c r="P133" s="29"/>
      <c r="Q133" s="29"/>
      <c r="R133" s="42">
        <v>43406</v>
      </c>
    </row>
    <row r="134" spans="1:18" ht="31.5" hidden="1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50" t="s">
        <v>335</v>
      </c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42">
        <v>43405</v>
      </c>
      <c r="P134" s="29"/>
      <c r="Q134" s="29"/>
      <c r="R134" s="42">
        <v>43406</v>
      </c>
    </row>
    <row r="135" spans="1:18" ht="31.5" hidden="1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50" t="s">
        <v>335</v>
      </c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42">
        <v>43405</v>
      </c>
      <c r="P135" s="29"/>
      <c r="Q135" s="29"/>
      <c r="R135" s="42">
        <v>43406</v>
      </c>
    </row>
    <row r="136" spans="1:18" s="23" customFormat="1" ht="16.5" hidden="1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hidden="1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hidden="1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hidden="1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hidden="1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hidden="1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hidden="1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hidden="1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hidden="1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hidden="1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hidden="1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hidden="1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hidden="1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hidden="1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hidden="1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hidden="1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hidden="1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hidden="1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hidden="1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hidden="1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hidden="1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hidden="1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hidden="1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hidden="1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hidden="1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hidden="1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hidden="1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47">
        <v>43285</v>
      </c>
      <c r="Q162" s="29"/>
      <c r="R162" s="42">
        <v>43375</v>
      </c>
    </row>
    <row r="163" spans="1:18" ht="47.25" hidden="1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47">
        <v>43285</v>
      </c>
      <c r="Q163" s="29"/>
      <c r="R163" s="42">
        <v>43375</v>
      </c>
    </row>
    <row r="164" spans="1:18" ht="47.25" hidden="1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47">
        <v>43285</v>
      </c>
      <c r="Q164" s="29"/>
      <c r="R164" s="42">
        <v>43375</v>
      </c>
    </row>
    <row r="165" spans="1:18" ht="47.25" hidden="1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47">
        <v>43285</v>
      </c>
      <c r="Q165" s="29"/>
      <c r="R165" s="42">
        <v>43375</v>
      </c>
    </row>
    <row r="166" spans="1:18" ht="47.25" hidden="1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hidden="1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hidden="1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hidden="1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hidden="1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hidden="1" x14ac:dyDescent="0.25">
      <c r="A171" s="24" t="s">
        <v>184</v>
      </c>
      <c r="B171" s="53" t="s">
        <v>81</v>
      </c>
      <c r="C171" s="46">
        <v>5224038.3</v>
      </c>
      <c r="D171" s="29"/>
      <c r="E171" s="50" t="s">
        <v>338</v>
      </c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42">
        <v>43458</v>
      </c>
      <c r="P171" s="29"/>
      <c r="Q171" s="29"/>
      <c r="R171" s="42">
        <v>43459</v>
      </c>
    </row>
    <row r="172" spans="1:18" s="23" customFormat="1" ht="16.5" hidden="1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hidden="1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42">
        <v>43392</v>
      </c>
      <c r="R173" s="29"/>
    </row>
    <row r="174" spans="1:18" s="23" customFormat="1" ht="16.5" hidden="1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hidden="1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hidden="1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hidden="1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hidden="1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hidden="1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hidden="1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hidden="1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hidden="1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hidden="1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hidden="1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hidden="1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hidden="1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hidden="1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hidden="1" x14ac:dyDescent="0.25">
      <c r="A188" s="24" t="s">
        <v>107</v>
      </c>
      <c r="B188" s="55" t="s">
        <v>2</v>
      </c>
      <c r="C188" s="46">
        <v>1203304.76</v>
      </c>
      <c r="D188" s="46">
        <v>1211767</v>
      </c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29"/>
      <c r="P188" s="29"/>
      <c r="Q188" s="29"/>
      <c r="R188" s="29"/>
    </row>
    <row r="189" spans="1:18" s="23" customFormat="1" ht="16.5" hidden="1" x14ac:dyDescent="0.25">
      <c r="A189" s="33" t="s">
        <v>34</v>
      </c>
      <c r="B189" s="33"/>
      <c r="C189" s="25">
        <f>SUM(C185:C188)</f>
        <v>11157608.969999999</v>
      </c>
      <c r="D189" s="25"/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hidden="1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hidden="1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hidden="1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hidden="1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hidden="1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hidden="1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hidden="1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hidden="1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hidden="1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hidden="1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47">
        <v>43234</v>
      </c>
      <c r="Q199" s="29"/>
      <c r="R199" s="42">
        <v>43377</v>
      </c>
    </row>
    <row r="200" spans="1:18" s="23" customFormat="1" ht="16.5" hidden="1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hidden="1" x14ac:dyDescent="0.25">
      <c r="A201" s="24" t="s">
        <v>195</v>
      </c>
      <c r="B201" s="53" t="s">
        <v>89</v>
      </c>
      <c r="C201" s="46">
        <v>7046338.9500000002</v>
      </c>
      <c r="D201" s="29"/>
      <c r="E201" s="50" t="s">
        <v>363</v>
      </c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42">
        <v>43352</v>
      </c>
      <c r="O201" s="42">
        <v>43404</v>
      </c>
      <c r="P201" s="42">
        <v>43405</v>
      </c>
      <c r="Q201" s="29"/>
      <c r="R201" s="42">
        <v>43413</v>
      </c>
    </row>
    <row r="202" spans="1:18" s="23" customFormat="1" ht="16.5" hidden="1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hidden="1" x14ac:dyDescent="0.25">
      <c r="A203" s="37" t="s">
        <v>196</v>
      </c>
      <c r="B203" s="37" t="s">
        <v>75</v>
      </c>
      <c r="C203" s="46">
        <v>3963243</v>
      </c>
      <c r="D203" s="29"/>
      <c r="E203" s="50" t="s">
        <v>374</v>
      </c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42">
        <v>43346</v>
      </c>
      <c r="P203" s="29"/>
      <c r="Q203" s="29"/>
      <c r="R203" s="29"/>
    </row>
    <row r="204" spans="1:18" ht="47.25" hidden="1" x14ac:dyDescent="0.25">
      <c r="A204" s="37" t="s">
        <v>197</v>
      </c>
      <c r="B204" s="37" t="s">
        <v>75</v>
      </c>
      <c r="C204" s="46">
        <v>3972136</v>
      </c>
      <c r="D204" s="29"/>
      <c r="E204" s="50" t="s">
        <v>375</v>
      </c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42">
        <v>43346</v>
      </c>
      <c r="P204" s="29"/>
      <c r="Q204" s="29"/>
      <c r="R204" s="29"/>
    </row>
    <row r="205" spans="1:18" s="23" customFormat="1" ht="16.5" hidden="1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hidden="1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hidden="1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hidden="1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hidden="1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hidden="1" x14ac:dyDescent="0.25">
      <c r="A210" s="24" t="s">
        <v>201</v>
      </c>
      <c r="B210" s="30" t="s">
        <v>181</v>
      </c>
      <c r="C210" s="46">
        <v>1212316.05</v>
      </c>
      <c r="D210" s="29"/>
      <c r="E210" s="50" t="s">
        <v>303</v>
      </c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42">
        <v>43424</v>
      </c>
      <c r="P210" s="42">
        <v>43425</v>
      </c>
      <c r="Q210" s="29"/>
      <c r="R210" s="29"/>
    </row>
    <row r="211" spans="1:18" ht="47.25" hidden="1" x14ac:dyDescent="0.25">
      <c r="A211" s="24" t="s">
        <v>201</v>
      </c>
      <c r="B211" s="53" t="s">
        <v>94</v>
      </c>
      <c r="C211" s="46">
        <v>598505.38</v>
      </c>
      <c r="D211" s="29"/>
      <c r="E211" s="50" t="s">
        <v>305</v>
      </c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42">
        <v>43424</v>
      </c>
      <c r="P211" s="42">
        <v>43425</v>
      </c>
      <c r="Q211" s="29"/>
      <c r="R211" s="29"/>
    </row>
    <row r="212" spans="1:18" ht="47.25" hidden="1" x14ac:dyDescent="0.25">
      <c r="A212" s="24" t="s">
        <v>201</v>
      </c>
      <c r="B212" s="30" t="s">
        <v>2</v>
      </c>
      <c r="C212" s="46">
        <v>514783.95</v>
      </c>
      <c r="D212" s="29"/>
      <c r="E212" s="50" t="s">
        <v>304</v>
      </c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42">
        <v>43424</v>
      </c>
      <c r="P212" s="42">
        <v>43425</v>
      </c>
      <c r="Q212" s="29"/>
      <c r="R212" s="29"/>
    </row>
    <row r="213" spans="1:18" s="23" customFormat="1" ht="16.5" hidden="1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hidden="1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hidden="1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hidden="1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hidden="1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hidden="1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29"/>
      <c r="P218" s="29"/>
      <c r="Q218" s="29"/>
      <c r="R218" s="29"/>
    </row>
    <row r="219" spans="1:18" ht="47.25" hidden="1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29"/>
      <c r="P219" s="29"/>
      <c r="Q219" s="29"/>
      <c r="R219" s="29"/>
    </row>
    <row r="220" spans="1:18" ht="47.25" hidden="1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29"/>
      <c r="P220" s="29"/>
      <c r="Q220" s="29"/>
      <c r="R220" s="29"/>
    </row>
    <row r="221" spans="1:18" ht="31.5" hidden="1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29"/>
      <c r="P221" s="29"/>
      <c r="Q221" s="29"/>
      <c r="R221" s="29"/>
    </row>
    <row r="222" spans="1:18" s="23" customFormat="1" ht="16.5" hidden="1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hidden="1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hidden="1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hidden="1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hidden="1" x14ac:dyDescent="0.25">
      <c r="A226" s="24" t="s">
        <v>200</v>
      </c>
      <c r="B226" s="53" t="s">
        <v>89</v>
      </c>
      <c r="C226" s="46">
        <v>4137283</v>
      </c>
      <c r="D226" s="29"/>
      <c r="E226" s="50" t="s">
        <v>399</v>
      </c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42">
        <v>43448</v>
      </c>
      <c r="P226" s="29"/>
      <c r="Q226" s="29"/>
      <c r="R226" s="42">
        <v>43452</v>
      </c>
    </row>
    <row r="227" spans="1:18" s="23" customFormat="1" ht="16.5" hidden="1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hidden="1" x14ac:dyDescent="0.25">
      <c r="A228" s="24" t="s">
        <v>112</v>
      </c>
      <c r="B228" s="51" t="s">
        <v>81</v>
      </c>
      <c r="C228" s="46">
        <v>6814061.6200000001</v>
      </c>
      <c r="D228" s="56">
        <v>0</v>
      </c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hidden="1" x14ac:dyDescent="0.25">
      <c r="A229" s="24" t="s">
        <v>112</v>
      </c>
      <c r="B229" s="30" t="s">
        <v>181</v>
      </c>
      <c r="C229" s="46">
        <v>1469732.92</v>
      </c>
      <c r="D229" s="56">
        <v>0</v>
      </c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hidden="1" x14ac:dyDescent="0.25">
      <c r="A230" s="24" t="s">
        <v>112</v>
      </c>
      <c r="B230" s="53" t="s">
        <v>94</v>
      </c>
      <c r="C230" s="46">
        <v>893486.63</v>
      </c>
      <c r="D230" s="29"/>
      <c r="E230" s="50" t="s">
        <v>370</v>
      </c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42">
        <v>43361</v>
      </c>
      <c r="P230" s="29"/>
      <c r="Q230" s="29"/>
      <c r="R230" s="29"/>
    </row>
    <row r="231" spans="1:18" ht="47.25" hidden="1" x14ac:dyDescent="0.25">
      <c r="A231" s="24" t="s">
        <v>112</v>
      </c>
      <c r="B231" s="30" t="s">
        <v>2</v>
      </c>
      <c r="C231" s="46">
        <v>995521.35</v>
      </c>
      <c r="D231" s="29"/>
      <c r="E231" s="50" t="s">
        <v>371</v>
      </c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42">
        <v>43361</v>
      </c>
      <c r="P231" s="29"/>
      <c r="Q231" s="29"/>
      <c r="R231" s="29"/>
    </row>
    <row r="232" spans="1:18" s="23" customFormat="1" ht="16.5" hidden="1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hidden="1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50" t="s">
        <v>380</v>
      </c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42">
        <v>43370</v>
      </c>
      <c r="O239" s="42">
        <v>43479</v>
      </c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50" t="s">
        <v>381</v>
      </c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42">
        <v>43370</v>
      </c>
      <c r="O240" s="42">
        <v>43479</v>
      </c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50" t="s">
        <v>382</v>
      </c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42">
        <v>43370</v>
      </c>
      <c r="O241" s="42">
        <v>43479</v>
      </c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50" t="s">
        <v>383</v>
      </c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42">
        <v>43407</v>
      </c>
      <c r="O242" s="42">
        <v>43479</v>
      </c>
      <c r="P242" s="29"/>
      <c r="Q242" s="29"/>
      <c r="R242" s="29"/>
    </row>
    <row r="243" spans="1:18" s="23" customFormat="1" ht="16.5" hidden="1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hidden="1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hidden="1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hidden="1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hidden="1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hidden="1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hidden="1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hidden="1" x14ac:dyDescent="0.25">
      <c r="A250" s="24" t="s">
        <v>110</v>
      </c>
      <c r="B250" s="51" t="s">
        <v>81</v>
      </c>
      <c r="C250" s="46">
        <v>4556056.3099999996</v>
      </c>
      <c r="D250" s="29"/>
      <c r="E250" s="50" t="s">
        <v>392</v>
      </c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42">
        <v>43376</v>
      </c>
      <c r="O250" s="42">
        <v>43438</v>
      </c>
      <c r="P250" s="29"/>
      <c r="Q250" s="29"/>
      <c r="R250" s="42">
        <v>43440</v>
      </c>
    </row>
    <row r="251" spans="1:18" ht="47.25" hidden="1" x14ac:dyDescent="0.25">
      <c r="A251" s="24" t="s">
        <v>110</v>
      </c>
      <c r="B251" s="30" t="s">
        <v>181</v>
      </c>
      <c r="C251" s="46">
        <v>1420479.35</v>
      </c>
      <c r="D251" s="29"/>
      <c r="E251" s="50" t="s">
        <v>393</v>
      </c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42">
        <v>43376</v>
      </c>
      <c r="O251" s="42">
        <v>43438</v>
      </c>
      <c r="P251" s="29"/>
      <c r="Q251" s="29"/>
      <c r="R251" s="42">
        <v>43440</v>
      </c>
    </row>
    <row r="252" spans="1:18" ht="47.25" hidden="1" x14ac:dyDescent="0.25">
      <c r="A252" s="24" t="s">
        <v>110</v>
      </c>
      <c r="B252" s="53" t="s">
        <v>94</v>
      </c>
      <c r="C252" s="46">
        <v>1053613.5</v>
      </c>
      <c r="D252" s="29"/>
      <c r="E252" s="50" t="s">
        <v>394</v>
      </c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42">
        <v>43376</v>
      </c>
      <c r="O252" s="42">
        <v>43438</v>
      </c>
      <c r="P252" s="29"/>
      <c r="Q252" s="29"/>
      <c r="R252" s="42">
        <v>43440</v>
      </c>
    </row>
    <row r="253" spans="1:18" s="23" customFormat="1" ht="16.5" hidden="1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hidden="1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hidden="1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hidden="1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hidden="1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hidden="1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hidden="1" x14ac:dyDescent="0.25">
      <c r="A259" s="51" t="s">
        <v>214</v>
      </c>
      <c r="B259" s="51" t="s">
        <v>81</v>
      </c>
      <c r="C259" s="46">
        <v>6443181.8799999999</v>
      </c>
      <c r="D259" s="29"/>
      <c r="E259" s="50" t="s">
        <v>411</v>
      </c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43404</v>
      </c>
      <c r="O259" s="42">
        <v>43453</v>
      </c>
      <c r="P259" s="29"/>
      <c r="Q259" s="29"/>
      <c r="R259" s="42">
        <v>43455</v>
      </c>
    </row>
    <row r="260" spans="1:18" ht="47.25" hidden="1" x14ac:dyDescent="0.25">
      <c r="A260" s="51" t="s">
        <v>214</v>
      </c>
      <c r="B260" s="30" t="s">
        <v>181</v>
      </c>
      <c r="C260" s="46">
        <v>1577001.89</v>
      </c>
      <c r="D260" s="29"/>
      <c r="E260" s="50" t="s">
        <v>412</v>
      </c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43404</v>
      </c>
      <c r="O260" s="42">
        <v>43453</v>
      </c>
      <c r="P260" s="29"/>
      <c r="Q260" s="29"/>
      <c r="R260" s="42">
        <v>43455</v>
      </c>
    </row>
    <row r="261" spans="1:18" ht="47.25" hidden="1" x14ac:dyDescent="0.25">
      <c r="A261" s="51" t="s">
        <v>214</v>
      </c>
      <c r="B261" s="53" t="s">
        <v>94</v>
      </c>
      <c r="C261" s="46">
        <v>1192156.17</v>
      </c>
      <c r="D261" s="29"/>
      <c r="E261" s="50" t="s">
        <v>414</v>
      </c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43404</v>
      </c>
      <c r="O261" s="42">
        <v>43453</v>
      </c>
      <c r="P261" s="29"/>
      <c r="Q261" s="29"/>
      <c r="R261" s="42">
        <v>43455</v>
      </c>
    </row>
    <row r="262" spans="1:18" ht="47.25" hidden="1" x14ac:dyDescent="0.25">
      <c r="A262" s="51" t="s">
        <v>214</v>
      </c>
      <c r="B262" s="30" t="s">
        <v>2</v>
      </c>
      <c r="C262" s="46">
        <v>1210436.25</v>
      </c>
      <c r="D262" s="29"/>
      <c r="E262" s="50" t="s">
        <v>413</v>
      </c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43404</v>
      </c>
      <c r="O262" s="42">
        <v>43453</v>
      </c>
      <c r="P262" s="29"/>
      <c r="Q262" s="29"/>
      <c r="R262" s="42">
        <v>43455</v>
      </c>
    </row>
    <row r="263" spans="1:18" s="23" customFormat="1" ht="16.5" hidden="1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hidden="1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hidden="1" x14ac:dyDescent="0.25">
      <c r="A265" s="51" t="s">
        <v>214</v>
      </c>
      <c r="B265" s="30" t="s">
        <v>47</v>
      </c>
      <c r="C265" s="46">
        <v>2921546.49</v>
      </c>
      <c r="D265" s="29"/>
      <c r="E265" s="50" t="s">
        <v>367</v>
      </c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42">
        <v>43384</v>
      </c>
      <c r="O265" s="42">
        <v>43405</v>
      </c>
      <c r="P265" s="29"/>
      <c r="Q265" s="29"/>
      <c r="R265" s="42">
        <v>43406</v>
      </c>
    </row>
    <row r="266" spans="1:18" s="23" customFormat="1" ht="16.5" hidden="1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hidden="1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hidden="1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hidden="1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hidden="1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hidden="1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hidden="1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hidden="1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hidden="1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hidden="1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hidden="1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hidden="1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hidden="1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hidden="1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hidden="1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hidden="1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hidden="1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hidden="1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hidden="1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hidden="1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hidden="1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hidden="1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hidden="1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hidden="1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42">
        <v>43305</v>
      </c>
      <c r="Q289" s="29"/>
      <c r="R289" s="42">
        <v>43389</v>
      </c>
    </row>
    <row r="290" spans="1:18" ht="47.25" hidden="1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50" t="s">
        <v>359</v>
      </c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42">
        <v>43395</v>
      </c>
      <c r="P290" s="64" t="s">
        <v>360</v>
      </c>
      <c r="Q290" s="29"/>
      <c r="R290" s="50" t="s">
        <v>361</v>
      </c>
    </row>
    <row r="291" spans="1:18" ht="47.25" hidden="1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50" t="s">
        <v>333</v>
      </c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42">
        <v>43403</v>
      </c>
      <c r="P291" s="47">
        <v>43305</v>
      </c>
      <c r="Q291" s="29"/>
      <c r="R291" s="42">
        <v>43403</v>
      </c>
    </row>
    <row r="292" spans="1:18" ht="47.25" hidden="1" x14ac:dyDescent="0.25">
      <c r="A292" s="51" t="s">
        <v>228</v>
      </c>
      <c r="B292" s="51" t="s">
        <v>89</v>
      </c>
      <c r="C292" s="46">
        <v>2988523.74</v>
      </c>
      <c r="D292" s="29"/>
      <c r="E292" s="50" t="s">
        <v>403</v>
      </c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42">
        <v>43446</v>
      </c>
      <c r="P292" s="29"/>
      <c r="Q292" s="29"/>
      <c r="R292" s="42">
        <v>43452</v>
      </c>
    </row>
    <row r="293" spans="1:18" s="23" customFormat="1" ht="16.5" hidden="1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hidden="1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42">
        <v>43460</v>
      </c>
      <c r="Q294" s="29"/>
      <c r="R294" s="29"/>
    </row>
    <row r="295" spans="1:18" ht="47.25" hidden="1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29"/>
      <c r="P295" s="42">
        <v>43460</v>
      </c>
      <c r="Q295" s="29"/>
      <c r="R295" s="29"/>
    </row>
    <row r="296" spans="1:18" ht="47.25" hidden="1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29"/>
      <c r="P296" s="42">
        <v>43460</v>
      </c>
      <c r="Q296" s="29"/>
      <c r="R296" s="29"/>
    </row>
    <row r="297" spans="1:18" ht="47.25" hidden="1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29"/>
      <c r="P297" s="29"/>
      <c r="Q297" s="29"/>
      <c r="R297" s="29"/>
    </row>
    <row r="298" spans="1:18" ht="47.25" hidden="1" x14ac:dyDescent="0.25">
      <c r="A298" s="51" t="s">
        <v>229</v>
      </c>
      <c r="B298" s="51" t="s">
        <v>81</v>
      </c>
      <c r="C298" s="24">
        <v>595255.62</v>
      </c>
      <c r="D298" s="29"/>
      <c r="E298" s="50" t="s">
        <v>404</v>
      </c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39">
        <v>43445</v>
      </c>
      <c r="P298" s="39" t="s">
        <v>406</v>
      </c>
      <c r="Q298" s="29"/>
      <c r="R298" s="42">
        <v>43452</v>
      </c>
    </row>
    <row r="299" spans="1:18" ht="47.25" hidden="1" x14ac:dyDescent="0.25">
      <c r="A299" s="51" t="s">
        <v>229</v>
      </c>
      <c r="B299" s="53" t="s">
        <v>94</v>
      </c>
      <c r="C299" s="46">
        <v>418441.92</v>
      </c>
      <c r="D299" s="29"/>
      <c r="E299" s="50" t="s">
        <v>405</v>
      </c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39">
        <v>43445</v>
      </c>
      <c r="P299" s="39" t="s">
        <v>406</v>
      </c>
      <c r="Q299" s="29"/>
      <c r="R299" s="42">
        <v>43452</v>
      </c>
    </row>
    <row r="300" spans="1:18" s="23" customFormat="1" ht="16.5" hidden="1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hidden="1" x14ac:dyDescent="0.25">
      <c r="A301" s="24" t="s">
        <v>230</v>
      </c>
      <c r="B301" s="51" t="s">
        <v>81</v>
      </c>
      <c r="C301" s="46">
        <v>3946622.41</v>
      </c>
      <c r="D301" s="29"/>
      <c r="E301" s="50" t="s">
        <v>380</v>
      </c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42">
        <v>43370</v>
      </c>
      <c r="O301" s="42">
        <v>43419</v>
      </c>
      <c r="P301" s="29"/>
      <c r="Q301" s="29"/>
      <c r="R301" s="47">
        <v>43425</v>
      </c>
    </row>
    <row r="302" spans="1:18" ht="47.25" hidden="1" x14ac:dyDescent="0.25">
      <c r="A302" s="24" t="s">
        <v>230</v>
      </c>
      <c r="B302" s="30" t="s">
        <v>181</v>
      </c>
      <c r="C302" s="46">
        <v>1043119.63</v>
      </c>
      <c r="D302" s="29"/>
      <c r="E302" s="50" t="s">
        <v>381</v>
      </c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42">
        <v>43370</v>
      </c>
      <c r="O302" s="42">
        <v>43419</v>
      </c>
      <c r="P302" s="29"/>
      <c r="Q302" s="29"/>
      <c r="R302" s="47">
        <v>43425</v>
      </c>
    </row>
    <row r="303" spans="1:18" ht="47.25" hidden="1" x14ac:dyDescent="0.25">
      <c r="A303" s="24" t="s">
        <v>230</v>
      </c>
      <c r="B303" s="53" t="s">
        <v>94</v>
      </c>
      <c r="C303" s="46">
        <v>434660.56</v>
      </c>
      <c r="D303" s="29"/>
      <c r="E303" s="50" t="s">
        <v>382</v>
      </c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42">
        <v>43370</v>
      </c>
      <c r="O303" s="42">
        <v>43419</v>
      </c>
      <c r="P303" s="29"/>
      <c r="Q303" s="29"/>
      <c r="R303" s="47">
        <v>43425</v>
      </c>
    </row>
    <row r="304" spans="1:18" ht="47.25" hidden="1" x14ac:dyDescent="0.25">
      <c r="A304" s="24" t="s">
        <v>230</v>
      </c>
      <c r="B304" s="30" t="s">
        <v>2</v>
      </c>
      <c r="C304" s="46">
        <v>853112.18</v>
      </c>
      <c r="D304" s="29"/>
      <c r="E304" s="50" t="s">
        <v>383</v>
      </c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42">
        <v>43370</v>
      </c>
      <c r="O304" s="42">
        <v>43419</v>
      </c>
      <c r="P304" s="29"/>
      <c r="Q304" s="29"/>
      <c r="R304" s="47">
        <v>43425</v>
      </c>
    </row>
    <row r="305" spans="1:18" ht="47.25" hidden="1" x14ac:dyDescent="0.25">
      <c r="A305" s="51" t="s">
        <v>231</v>
      </c>
      <c r="B305" s="51" t="s">
        <v>81</v>
      </c>
      <c r="C305" s="46">
        <v>764564.12</v>
      </c>
      <c r="D305" s="29"/>
      <c r="E305" s="50" t="s">
        <v>415</v>
      </c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42">
        <v>43455</v>
      </c>
      <c r="P305" s="29"/>
      <c r="Q305" s="29"/>
      <c r="R305" s="42">
        <v>43459</v>
      </c>
    </row>
    <row r="306" spans="1:18" ht="47.25" hidden="1" x14ac:dyDescent="0.25">
      <c r="A306" s="51" t="s">
        <v>231</v>
      </c>
      <c r="B306" s="30" t="s">
        <v>181</v>
      </c>
      <c r="C306" s="46">
        <v>404171.39</v>
      </c>
      <c r="D306" s="29"/>
      <c r="E306" s="50" t="s">
        <v>416</v>
      </c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42">
        <v>43455</v>
      </c>
      <c r="P306" s="29"/>
      <c r="Q306" s="29"/>
      <c r="R306" s="42">
        <v>43459</v>
      </c>
    </row>
    <row r="307" spans="1:18" ht="47.25" hidden="1" x14ac:dyDescent="0.25">
      <c r="A307" s="51" t="s">
        <v>231</v>
      </c>
      <c r="B307" s="53" t="s">
        <v>94</v>
      </c>
      <c r="C307" s="46">
        <v>242907.35</v>
      </c>
      <c r="D307" s="29"/>
      <c r="E307" s="50" t="s">
        <v>418</v>
      </c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42">
        <v>43455</v>
      </c>
      <c r="P307" s="29"/>
      <c r="Q307" s="29"/>
      <c r="R307" s="42">
        <v>43459</v>
      </c>
    </row>
    <row r="308" spans="1:18" s="23" customFormat="1" ht="16.5" hidden="1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hidden="1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43416</v>
      </c>
      <c r="O309" s="29"/>
      <c r="P309" s="29"/>
      <c r="Q309" s="29"/>
      <c r="R309" s="29"/>
    </row>
    <row r="310" spans="1:18" ht="47.25" hidden="1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29"/>
      <c r="P310" s="29"/>
      <c r="Q310" s="29"/>
      <c r="R310" s="29"/>
    </row>
    <row r="311" spans="1:18" ht="47.25" hidden="1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29"/>
      <c r="P311" s="29"/>
      <c r="Q311" s="29"/>
      <c r="R311" s="29"/>
    </row>
    <row r="312" spans="1:18" ht="47.25" hidden="1" x14ac:dyDescent="0.25">
      <c r="A312" s="51" t="s">
        <v>232</v>
      </c>
      <c r="B312" s="51" t="s">
        <v>81</v>
      </c>
      <c r="C312" s="46">
        <v>689040.25</v>
      </c>
      <c r="D312" s="29"/>
      <c r="E312" s="50" t="s">
        <v>427</v>
      </c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43370</v>
      </c>
      <c r="O312" s="42">
        <v>43461</v>
      </c>
      <c r="P312" s="29"/>
      <c r="Q312" s="29"/>
      <c r="R312" s="29"/>
    </row>
    <row r="313" spans="1:18" ht="47.25" hidden="1" x14ac:dyDescent="0.25">
      <c r="A313" s="51" t="s">
        <v>232</v>
      </c>
      <c r="B313" s="30" t="s">
        <v>181</v>
      </c>
      <c r="C313" s="46">
        <v>281513.92</v>
      </c>
      <c r="D313" s="29"/>
      <c r="E313" s="50" t="s">
        <v>428</v>
      </c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43370</v>
      </c>
      <c r="O313" s="42">
        <v>43461</v>
      </c>
      <c r="P313" s="29"/>
      <c r="Q313" s="29"/>
      <c r="R313" s="29"/>
    </row>
    <row r="314" spans="1:18" ht="47.25" hidden="1" x14ac:dyDescent="0.25">
      <c r="A314" s="51" t="s">
        <v>232</v>
      </c>
      <c r="B314" s="51" t="s">
        <v>94</v>
      </c>
      <c r="C314" s="46">
        <v>281960.90000000002</v>
      </c>
      <c r="D314" s="29"/>
      <c r="E314" s="50" t="s">
        <v>429</v>
      </c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43370</v>
      </c>
      <c r="O314" s="42">
        <v>43461</v>
      </c>
      <c r="P314" s="29"/>
      <c r="Q314" s="29"/>
      <c r="R314" s="29"/>
    </row>
    <row r="315" spans="1:18" s="23" customFormat="1" ht="16.5" hidden="1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hidden="1" x14ac:dyDescent="0.25">
      <c r="A316" s="24" t="s">
        <v>117</v>
      </c>
      <c r="B316" s="51" t="s">
        <v>81</v>
      </c>
      <c r="C316" s="46">
        <v>7555392.96</v>
      </c>
      <c r="D316" s="29"/>
      <c r="E316" s="50" t="s">
        <v>431</v>
      </c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42">
        <v>43459</v>
      </c>
      <c r="P316" s="42">
        <v>43459</v>
      </c>
      <c r="Q316" s="29"/>
      <c r="R316" s="29"/>
    </row>
    <row r="317" spans="1:18" ht="47.25" hidden="1" x14ac:dyDescent="0.25">
      <c r="A317" s="24" t="s">
        <v>117</v>
      </c>
      <c r="B317" s="30" t="s">
        <v>181</v>
      </c>
      <c r="C317" s="46">
        <v>2051183.55</v>
      </c>
      <c r="D317" s="29"/>
      <c r="E317" s="50" t="s">
        <v>432</v>
      </c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42">
        <v>43459</v>
      </c>
      <c r="P317" s="42">
        <v>43459</v>
      </c>
      <c r="Q317" s="29"/>
      <c r="R317" s="29"/>
    </row>
    <row r="318" spans="1:18" ht="47.25" hidden="1" x14ac:dyDescent="0.25">
      <c r="A318" s="24" t="s">
        <v>117</v>
      </c>
      <c r="B318" s="53" t="s">
        <v>94</v>
      </c>
      <c r="C318" s="46">
        <v>1405874.28</v>
      </c>
      <c r="D318" s="29"/>
      <c r="E318" s="50" t="s">
        <v>433</v>
      </c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42">
        <v>43459</v>
      </c>
      <c r="P318" s="42">
        <v>43459</v>
      </c>
      <c r="Q318" s="29"/>
      <c r="R318" s="29"/>
    </row>
    <row r="319" spans="1:18" ht="47.25" hidden="1" x14ac:dyDescent="0.25">
      <c r="A319" s="24" t="s">
        <v>117</v>
      </c>
      <c r="B319" s="30" t="s">
        <v>2</v>
      </c>
      <c r="C319" s="46">
        <v>1338536.25</v>
      </c>
      <c r="D319" s="29"/>
      <c r="E319" s="50" t="s">
        <v>434</v>
      </c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42">
        <v>43459</v>
      </c>
      <c r="P319" s="42">
        <v>43459</v>
      </c>
      <c r="Q319" s="29"/>
      <c r="R319" s="29"/>
    </row>
    <row r="320" spans="1:18" ht="47.25" hidden="1" x14ac:dyDescent="0.25">
      <c r="A320" s="51" t="s">
        <v>233</v>
      </c>
      <c r="B320" s="30" t="s">
        <v>47</v>
      </c>
      <c r="C320" s="46">
        <v>303769.21999999997</v>
      </c>
      <c r="D320" s="29"/>
      <c r="E320" s="50" t="s">
        <v>408</v>
      </c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42">
        <v>43453</v>
      </c>
      <c r="P320" s="29"/>
      <c r="Q320" s="29"/>
      <c r="R320" s="29"/>
    </row>
    <row r="321" spans="1:18" ht="47.25" hidden="1" x14ac:dyDescent="0.25">
      <c r="A321" s="51" t="s">
        <v>233</v>
      </c>
      <c r="B321" s="51" t="s">
        <v>81</v>
      </c>
      <c r="C321" s="46">
        <v>549069.68000000005</v>
      </c>
      <c r="D321" s="29"/>
      <c r="E321" s="50" t="s">
        <v>409</v>
      </c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42">
        <v>43453</v>
      </c>
      <c r="P321" s="29"/>
      <c r="Q321" s="29"/>
      <c r="R321" s="29"/>
    </row>
    <row r="322" spans="1:18" ht="47.25" hidden="1" x14ac:dyDescent="0.25">
      <c r="A322" s="51" t="s">
        <v>233</v>
      </c>
      <c r="B322" s="30" t="s">
        <v>2</v>
      </c>
      <c r="C322" s="46">
        <v>138679.49</v>
      </c>
      <c r="D322" s="29"/>
      <c r="E322" s="50" t="s">
        <v>402</v>
      </c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42">
        <v>43453</v>
      </c>
      <c r="P322" s="29"/>
      <c r="Q322" s="29"/>
      <c r="R322" s="29"/>
    </row>
    <row r="323" spans="1:18" ht="47.25" hidden="1" x14ac:dyDescent="0.25">
      <c r="A323" s="51" t="s">
        <v>233</v>
      </c>
      <c r="B323" s="53" t="s">
        <v>94</v>
      </c>
      <c r="C323" s="46">
        <v>234491.07</v>
      </c>
      <c r="D323" s="29"/>
      <c r="E323" s="50" t="s">
        <v>410</v>
      </c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42">
        <v>43453</v>
      </c>
      <c r="P323" s="29"/>
      <c r="Q323" s="29"/>
      <c r="R323" s="29"/>
    </row>
    <row r="324" spans="1:18" s="23" customFormat="1" ht="16.5" hidden="1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hidden="1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47">
        <v>43377</v>
      </c>
      <c r="Q325" s="29"/>
      <c r="R325" s="42">
        <v>43389</v>
      </c>
    </row>
    <row r="326" spans="1:18" ht="47.25" hidden="1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47">
        <v>43377</v>
      </c>
      <c r="Q326" s="29"/>
      <c r="R326" s="42">
        <v>43389</v>
      </c>
    </row>
    <row r="327" spans="1:18" ht="47.25" hidden="1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47">
        <v>43377</v>
      </c>
      <c r="Q327" s="29"/>
      <c r="R327" s="42">
        <v>43389</v>
      </c>
    </row>
    <row r="328" spans="1:18" ht="47.25" hidden="1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47">
        <v>43377</v>
      </c>
      <c r="Q328" s="29"/>
      <c r="R328" s="42">
        <v>43389</v>
      </c>
    </row>
    <row r="329" spans="1:18" ht="47.25" hidden="1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47">
        <v>43377</v>
      </c>
      <c r="Q329" s="29"/>
      <c r="R329" s="42">
        <v>43389</v>
      </c>
    </row>
    <row r="330" spans="1:18" ht="47.25" hidden="1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47">
        <v>43377</v>
      </c>
      <c r="Q330" s="29"/>
      <c r="R330" s="42">
        <v>43389</v>
      </c>
    </row>
    <row r="331" spans="1:18" s="23" customFormat="1" ht="16.5" hidden="1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hidden="1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hidden="1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hidden="1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hidden="1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hidden="1" x14ac:dyDescent="0.25">
      <c r="A336" s="46" t="s">
        <v>240</v>
      </c>
      <c r="B336" s="51" t="s">
        <v>94</v>
      </c>
      <c r="C336" s="62">
        <v>292544.98</v>
      </c>
      <c r="D336" s="46">
        <v>191373</v>
      </c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47">
        <v>43332</v>
      </c>
      <c r="Q336" s="29"/>
      <c r="R336" s="42">
        <v>43334</v>
      </c>
    </row>
    <row r="337" spans="1:18" ht="31.5" hidden="1" x14ac:dyDescent="0.25">
      <c r="A337" s="46" t="s">
        <v>240</v>
      </c>
      <c r="B337" s="51" t="s">
        <v>2</v>
      </c>
      <c r="C337" s="62">
        <v>220879.2</v>
      </c>
      <c r="D337" s="46">
        <v>108804</v>
      </c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47">
        <v>43332</v>
      </c>
      <c r="Q337" s="29"/>
      <c r="R337" s="42">
        <v>43334</v>
      </c>
    </row>
    <row r="338" spans="1:18" ht="47.25" hidden="1" x14ac:dyDescent="0.25">
      <c r="A338" s="24" t="s">
        <v>217</v>
      </c>
      <c r="B338" s="51" t="s">
        <v>94</v>
      </c>
      <c r="C338" s="24">
        <v>180481.14</v>
      </c>
      <c r="D338" s="46">
        <v>126410</v>
      </c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39">
        <v>43300</v>
      </c>
      <c r="Q338" s="29"/>
      <c r="R338" s="42">
        <v>43305</v>
      </c>
    </row>
    <row r="339" spans="1:18" ht="31.5" hidden="1" x14ac:dyDescent="0.25">
      <c r="A339" s="24" t="s">
        <v>217</v>
      </c>
      <c r="B339" s="30" t="s">
        <v>2</v>
      </c>
      <c r="C339" s="24">
        <v>120686.66</v>
      </c>
      <c r="D339" s="46">
        <v>56703</v>
      </c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39">
        <v>43300</v>
      </c>
      <c r="Q339" s="29"/>
      <c r="R339" s="42">
        <v>43305</v>
      </c>
    </row>
    <row r="340" spans="1:18" ht="47.25" hidden="1" x14ac:dyDescent="0.25">
      <c r="A340" s="24" t="s">
        <v>108</v>
      </c>
      <c r="B340" s="53" t="s">
        <v>94</v>
      </c>
      <c r="C340" s="46">
        <v>376042.32</v>
      </c>
      <c r="D340" s="46">
        <v>248434</v>
      </c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hidden="1" x14ac:dyDescent="0.25">
      <c r="A341" s="24" t="s">
        <v>241</v>
      </c>
      <c r="B341" s="51" t="s">
        <v>81</v>
      </c>
      <c r="C341" s="46">
        <v>3178807.33</v>
      </c>
      <c r="D341" s="46">
        <v>2916003.76</v>
      </c>
      <c r="E341" s="50" t="s">
        <v>435</v>
      </c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42">
        <v>43348</v>
      </c>
      <c r="O341" s="42">
        <v>43462</v>
      </c>
      <c r="P341" s="42">
        <v>43461</v>
      </c>
      <c r="Q341" s="29"/>
      <c r="R341" s="29"/>
    </row>
    <row r="342" spans="1:18" ht="47.25" hidden="1" x14ac:dyDescent="0.25">
      <c r="A342" s="24" t="s">
        <v>241</v>
      </c>
      <c r="B342" s="30" t="s">
        <v>181</v>
      </c>
      <c r="C342" s="46">
        <v>1322050.92</v>
      </c>
      <c r="D342" s="46"/>
      <c r="E342" s="50" t="s">
        <v>436</v>
      </c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42">
        <v>43462</v>
      </c>
      <c r="P342" s="42">
        <v>43461</v>
      </c>
      <c r="Q342" s="29"/>
      <c r="R342" s="29"/>
    </row>
    <row r="343" spans="1:18" ht="47.25" hidden="1" x14ac:dyDescent="0.25">
      <c r="A343" s="24" t="s">
        <v>241</v>
      </c>
      <c r="B343" s="53" t="s">
        <v>94</v>
      </c>
      <c r="C343" s="46">
        <v>639653.37</v>
      </c>
      <c r="D343" s="46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42">
        <v>43461</v>
      </c>
      <c r="Q343" s="29"/>
      <c r="R343" s="29"/>
    </row>
    <row r="344" spans="1:18" ht="31.5" hidden="1" x14ac:dyDescent="0.25">
      <c r="A344" s="24" t="s">
        <v>241</v>
      </c>
      <c r="B344" s="30" t="s">
        <v>2</v>
      </c>
      <c r="C344" s="46">
        <v>695694.56</v>
      </c>
      <c r="D344" s="46"/>
      <c r="E344" s="50" t="s">
        <v>437</v>
      </c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42">
        <v>43462</v>
      </c>
      <c r="P344" s="42">
        <v>43461</v>
      </c>
      <c r="Q344" s="29"/>
      <c r="R344" s="29"/>
    </row>
    <row r="345" spans="1:18" s="23" customFormat="1" ht="16.5" hidden="1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hidden="1" customHeight="1" x14ac:dyDescent="0.25">
      <c r="A346" s="51" t="s">
        <v>242</v>
      </c>
      <c r="B346" s="51" t="s">
        <v>141</v>
      </c>
      <c r="C346" s="46">
        <v>2497448.79</v>
      </c>
      <c r="D346" s="46">
        <v>2836602.78</v>
      </c>
      <c r="E346" s="50" t="s">
        <v>401</v>
      </c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42">
        <v>43448</v>
      </c>
      <c r="P346" s="29"/>
      <c r="Q346" s="29"/>
      <c r="R346" s="42">
        <v>43453</v>
      </c>
    </row>
    <row r="347" spans="1:18" ht="51" hidden="1" customHeight="1" x14ac:dyDescent="0.25">
      <c r="A347" s="51" t="s">
        <v>243</v>
      </c>
      <c r="B347" s="51" t="s">
        <v>89</v>
      </c>
      <c r="C347" s="46">
        <v>3473116.02</v>
      </c>
      <c r="D347" s="46">
        <v>3909365.02</v>
      </c>
      <c r="E347" s="50" t="s">
        <v>400</v>
      </c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42">
        <v>43448</v>
      </c>
      <c r="P347" s="29"/>
      <c r="Q347" s="29"/>
      <c r="R347" s="42">
        <v>43453</v>
      </c>
    </row>
    <row r="348" spans="1:18" s="23" customFormat="1" ht="16.5" hidden="1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hidden="1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hidden="1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hidden="1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hidden="1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42">
        <v>43364</v>
      </c>
    </row>
    <row r="353" spans="1:18" ht="47.25" hidden="1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42">
        <v>43364</v>
      </c>
    </row>
    <row r="354" spans="1:18" ht="47.25" hidden="1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42">
        <v>43364</v>
      </c>
    </row>
    <row r="355" spans="1:18" s="23" customFormat="1" ht="16.5" hidden="1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hidden="1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hidden="1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hidden="1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hidden="1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hidden="1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hidden="1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hidden="1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hidden="1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hidden="1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hidden="1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hidden="1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hidden="1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hidden="1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hidden="1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hidden="1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hidden="1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hidden="1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hidden="1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hidden="1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hidden="1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hidden="1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hidden="1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hidden="1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hidden="1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hidden="1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hidden="1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hidden="1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hidden="1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hidden="1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hidden="1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43383</v>
      </c>
      <c r="P385" s="29"/>
      <c r="Q385" s="29"/>
      <c r="R385" s="29"/>
    </row>
    <row r="386" spans="1:18" ht="47.25" hidden="1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43353</v>
      </c>
      <c r="P386" s="29"/>
      <c r="Q386" s="29"/>
      <c r="R386" s="29"/>
    </row>
    <row r="387" spans="1:18" ht="47.25" hidden="1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43416</v>
      </c>
      <c r="O387" s="47">
        <v>43398</v>
      </c>
      <c r="P387" s="29"/>
      <c r="Q387" s="29"/>
      <c r="R387" s="29"/>
    </row>
    <row r="388" spans="1:18" ht="47.25" hidden="1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43353</v>
      </c>
      <c r="P388" s="29"/>
      <c r="Q388" s="29"/>
      <c r="R388" s="29"/>
    </row>
    <row r="389" spans="1:18" ht="47.25" hidden="1" x14ac:dyDescent="0.25">
      <c r="A389" s="24" t="s">
        <v>264</v>
      </c>
      <c r="B389" s="51" t="s">
        <v>81</v>
      </c>
      <c r="C389" s="46">
        <v>726587.32</v>
      </c>
      <c r="D389" s="29"/>
      <c r="E389" s="50" t="s">
        <v>395</v>
      </c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43440</v>
      </c>
      <c r="P389" s="29"/>
      <c r="Q389" s="29"/>
      <c r="R389" s="42">
        <v>43445</v>
      </c>
    </row>
    <row r="390" spans="1:18" ht="47.25" hidden="1" x14ac:dyDescent="0.25">
      <c r="A390" s="24" t="s">
        <v>264</v>
      </c>
      <c r="B390" s="30" t="s">
        <v>181</v>
      </c>
      <c r="C390" s="46">
        <v>218957.06</v>
      </c>
      <c r="D390" s="29"/>
      <c r="E390" s="50" t="s">
        <v>396</v>
      </c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43440</v>
      </c>
      <c r="P390" s="29"/>
      <c r="Q390" s="29"/>
      <c r="R390" s="42">
        <v>43445</v>
      </c>
    </row>
    <row r="391" spans="1:18" ht="47.25" hidden="1" x14ac:dyDescent="0.25">
      <c r="A391" s="24" t="s">
        <v>264</v>
      </c>
      <c r="B391" s="51" t="s">
        <v>94</v>
      </c>
      <c r="C391" s="46">
        <v>208052.32</v>
      </c>
      <c r="D391" s="29"/>
      <c r="E391" s="50" t="s">
        <v>398</v>
      </c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43440</v>
      </c>
      <c r="P391" s="29"/>
      <c r="Q391" s="29"/>
      <c r="R391" s="42">
        <v>43445</v>
      </c>
    </row>
    <row r="392" spans="1:18" ht="47.25" hidden="1" x14ac:dyDescent="0.25">
      <c r="A392" s="24" t="s">
        <v>264</v>
      </c>
      <c r="B392" s="30" t="s">
        <v>2</v>
      </c>
      <c r="C392" s="46">
        <v>207340.65</v>
      </c>
      <c r="D392" s="29"/>
      <c r="E392" s="50" t="s">
        <v>397</v>
      </c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43440</v>
      </c>
      <c r="P392" s="29"/>
      <c r="Q392" s="29"/>
      <c r="R392" s="42">
        <v>43445</v>
      </c>
    </row>
    <row r="393" spans="1:18" s="23" customFormat="1" ht="16.5" hidden="1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hidden="1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hidden="1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hidden="1" x14ac:dyDescent="0.25">
      <c r="A396" s="24" t="s">
        <v>267</v>
      </c>
      <c r="B396" s="37" t="s">
        <v>75</v>
      </c>
      <c r="C396" s="46">
        <v>7710539.9900000002</v>
      </c>
      <c r="D396" s="46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43422</v>
      </c>
      <c r="O396" s="29"/>
      <c r="P396" s="29"/>
      <c r="Q396" s="29"/>
      <c r="R396" s="29"/>
    </row>
    <row r="397" spans="1:18" ht="47.25" hidden="1" x14ac:dyDescent="0.25">
      <c r="A397" s="24" t="s">
        <v>233</v>
      </c>
      <c r="B397" s="37" t="s">
        <v>141</v>
      </c>
      <c r="C397" s="46">
        <v>937497.39</v>
      </c>
      <c r="D397" s="29"/>
      <c r="E397" s="50" t="s">
        <v>402</v>
      </c>
      <c r="F397" s="48">
        <v>86</v>
      </c>
      <c r="G397" s="47">
        <v>43256</v>
      </c>
      <c r="H397" s="47">
        <v>43237</v>
      </c>
      <c r="I397" s="46" t="s">
        <v>12</v>
      </c>
      <c r="J397" s="46" t="s">
        <v>86</v>
      </c>
      <c r="K397" s="51" t="s">
        <v>128</v>
      </c>
      <c r="L397" s="51">
        <v>4101098631</v>
      </c>
      <c r="M397" s="47">
        <v>43312</v>
      </c>
      <c r="N397" s="42"/>
      <c r="O397" s="42">
        <v>43441</v>
      </c>
      <c r="P397" s="29"/>
      <c r="Q397" s="29"/>
      <c r="R397" s="29"/>
    </row>
    <row r="398" spans="1:18" s="23" customFormat="1" ht="16.5" hidden="1" x14ac:dyDescent="0.25">
      <c r="A398" s="33" t="s">
        <v>34</v>
      </c>
      <c r="B398" s="33"/>
      <c r="C398" s="25">
        <f>C396</f>
        <v>7710539.9900000002</v>
      </c>
      <c r="D398" s="25"/>
      <c r="E398" s="33"/>
      <c r="F398" s="33"/>
      <c r="G398" s="33"/>
      <c r="H398" s="33"/>
      <c r="I398" s="33"/>
      <c r="J398" s="33"/>
      <c r="K398" s="33"/>
      <c r="L398" s="33"/>
      <c r="M398" s="57">
        <v>43377</v>
      </c>
      <c r="N398" s="33"/>
      <c r="O398" s="33"/>
      <c r="P398" s="33"/>
      <c r="Q398" s="57"/>
      <c r="R398" s="33"/>
    </row>
    <row r="399" spans="1:18" ht="47.25" hidden="1" x14ac:dyDescent="0.25">
      <c r="A399" s="24" t="s">
        <v>268</v>
      </c>
      <c r="B399" s="51" t="s">
        <v>81</v>
      </c>
      <c r="C399" s="46">
        <v>1792253.14</v>
      </c>
      <c r="D399" s="29"/>
      <c r="E399" s="50" t="s">
        <v>376</v>
      </c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42">
        <v>43360</v>
      </c>
      <c r="O399" s="42">
        <v>43423</v>
      </c>
      <c r="P399" s="42">
        <v>43419</v>
      </c>
      <c r="Q399" s="29"/>
      <c r="R399" s="29"/>
    </row>
    <row r="400" spans="1:18" ht="47.25" hidden="1" x14ac:dyDescent="0.25">
      <c r="A400" s="24" t="s">
        <v>268</v>
      </c>
      <c r="B400" s="30" t="s">
        <v>181</v>
      </c>
      <c r="C400" s="46">
        <v>466541.54</v>
      </c>
      <c r="D400" s="29"/>
      <c r="E400" s="50" t="s">
        <v>377</v>
      </c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42">
        <v>43360</v>
      </c>
      <c r="O400" s="42">
        <v>43423</v>
      </c>
      <c r="P400" s="42">
        <v>43419</v>
      </c>
      <c r="Q400" s="29"/>
      <c r="R400" s="29"/>
    </row>
    <row r="401" spans="1:18" ht="47.25" hidden="1" x14ac:dyDescent="0.25">
      <c r="A401" s="24" t="s">
        <v>268</v>
      </c>
      <c r="B401" s="53" t="s">
        <v>94</v>
      </c>
      <c r="C401" s="46">
        <v>323764.87</v>
      </c>
      <c r="D401" s="29"/>
      <c r="E401" s="50" t="s">
        <v>379</v>
      </c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42">
        <v>43423</v>
      </c>
      <c r="P401" s="42">
        <v>43419</v>
      </c>
      <c r="Q401" s="29"/>
      <c r="R401" s="29"/>
    </row>
    <row r="402" spans="1:18" ht="47.25" hidden="1" x14ac:dyDescent="0.25">
      <c r="A402" s="24" t="s">
        <v>268</v>
      </c>
      <c r="B402" s="30" t="s">
        <v>2</v>
      </c>
      <c r="C402" s="46">
        <v>360933.25</v>
      </c>
      <c r="D402" s="29"/>
      <c r="E402" s="50" t="s">
        <v>378</v>
      </c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43343</v>
      </c>
      <c r="N402" s="29"/>
      <c r="O402" s="42">
        <v>43423</v>
      </c>
      <c r="P402" s="42">
        <v>43419</v>
      </c>
      <c r="Q402" s="29"/>
      <c r="R402" s="29"/>
    </row>
    <row r="403" spans="1:18" ht="47.25" hidden="1" x14ac:dyDescent="0.25">
      <c r="A403" s="24" t="s">
        <v>268</v>
      </c>
      <c r="B403" s="53" t="s">
        <v>141</v>
      </c>
      <c r="C403" s="46">
        <v>2176528.11</v>
      </c>
      <c r="D403" s="29"/>
      <c r="E403" s="50" t="s">
        <v>372</v>
      </c>
      <c r="F403" s="48">
        <v>87</v>
      </c>
      <c r="G403" s="47">
        <v>43256</v>
      </c>
      <c r="H403" s="47">
        <v>43237</v>
      </c>
      <c r="I403" s="47" t="s">
        <v>12</v>
      </c>
      <c r="J403" s="51" t="s">
        <v>77</v>
      </c>
      <c r="K403" s="50" t="s">
        <v>124</v>
      </c>
      <c r="L403" s="49">
        <v>2723163138</v>
      </c>
      <c r="M403" s="47">
        <v>43318</v>
      </c>
      <c r="N403" s="29"/>
      <c r="O403" s="42">
        <v>43362</v>
      </c>
      <c r="P403" s="50" t="s">
        <v>373</v>
      </c>
      <c r="Q403" s="29"/>
      <c r="R403" s="29"/>
    </row>
    <row r="404" spans="1:18" s="23" customFormat="1" ht="16.5" hidden="1" x14ac:dyDescent="0.25">
      <c r="A404" s="33" t="s">
        <v>34</v>
      </c>
      <c r="B404" s="33"/>
      <c r="C404" s="25">
        <f>SUM(C399:C403)</f>
        <v>5120020.91</v>
      </c>
      <c r="D404" s="25"/>
      <c r="E404" s="33"/>
      <c r="F404" s="33"/>
      <c r="G404" s="33"/>
      <c r="H404" s="33"/>
      <c r="I404" s="33"/>
      <c r="J404" s="33"/>
      <c r="K404" s="33"/>
      <c r="L404" s="33"/>
      <c r="M404" s="57">
        <v>43343</v>
      </c>
      <c r="N404" s="33"/>
      <c r="O404" s="33"/>
      <c r="P404" s="33"/>
      <c r="Q404" s="57"/>
      <c r="R404" s="33"/>
    </row>
    <row r="405" spans="1:18" ht="47.25" hidden="1" x14ac:dyDescent="0.25">
      <c r="A405" s="37" t="s">
        <v>269</v>
      </c>
      <c r="B405" s="37" t="s">
        <v>75</v>
      </c>
      <c r="C405" s="46">
        <v>3088057.92</v>
      </c>
      <c r="D405" s="29"/>
      <c r="E405" s="50" t="s">
        <v>389</v>
      </c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43388</v>
      </c>
      <c r="N405" s="29"/>
      <c r="O405" s="42">
        <v>43461</v>
      </c>
      <c r="P405" s="42"/>
      <c r="Q405" s="29"/>
      <c r="R405" s="29"/>
    </row>
    <row r="406" spans="1:18" ht="47.25" hidden="1" x14ac:dyDescent="0.25">
      <c r="A406" s="46" t="s">
        <v>270</v>
      </c>
      <c r="B406" s="30" t="s">
        <v>75</v>
      </c>
      <c r="C406" s="46">
        <v>4219905.29</v>
      </c>
      <c r="D406" s="29"/>
      <c r="E406" s="50" t="s">
        <v>430</v>
      </c>
      <c r="F406" s="48">
        <v>88</v>
      </c>
      <c r="G406" s="47">
        <v>43256</v>
      </c>
      <c r="H406" s="47">
        <v>43237</v>
      </c>
      <c r="I406" s="46" t="s">
        <v>12</v>
      </c>
      <c r="J406" s="46" t="s">
        <v>49</v>
      </c>
      <c r="K406" s="50" t="s">
        <v>48</v>
      </c>
      <c r="L406" s="49">
        <v>4101127829</v>
      </c>
      <c r="M406" s="47">
        <v>43368</v>
      </c>
      <c r="N406" s="42">
        <v>43388</v>
      </c>
      <c r="O406" s="42">
        <v>43461</v>
      </c>
      <c r="P406" s="42">
        <v>43460</v>
      </c>
      <c r="Q406" s="29"/>
      <c r="R406" s="29"/>
    </row>
    <row r="407" spans="1:18" s="23" customFormat="1" ht="16.5" hidden="1" x14ac:dyDescent="0.25">
      <c r="A407" s="33" t="s">
        <v>34</v>
      </c>
      <c r="B407" s="33"/>
      <c r="C407" s="25">
        <f>SUM(C405:C406)</f>
        <v>7307963.21</v>
      </c>
      <c r="D407" s="25"/>
      <c r="E407" s="33"/>
      <c r="F407" s="33"/>
      <c r="G407" s="33"/>
      <c r="H407" s="33"/>
      <c r="I407" s="33"/>
      <c r="J407" s="33"/>
      <c r="K407" s="33"/>
      <c r="L407" s="33"/>
      <c r="M407" s="57">
        <v>43388</v>
      </c>
      <c r="N407" s="33"/>
      <c r="O407" s="33"/>
      <c r="P407" s="33"/>
      <c r="Q407" s="57"/>
      <c r="R407" s="33"/>
    </row>
    <row r="408" spans="1:18" ht="47.25" hidden="1" x14ac:dyDescent="0.25">
      <c r="A408" s="37" t="s">
        <v>148</v>
      </c>
      <c r="B408" s="30" t="s">
        <v>2</v>
      </c>
      <c r="C408" s="46">
        <v>581614.01</v>
      </c>
      <c r="D408" s="29"/>
      <c r="E408" s="50" t="s">
        <v>347</v>
      </c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42">
        <v>43298</v>
      </c>
      <c r="P408" s="29"/>
      <c r="Q408" s="29"/>
      <c r="R408" s="42">
        <v>43375</v>
      </c>
    </row>
    <row r="409" spans="1:18" ht="47.25" hidden="1" x14ac:dyDescent="0.25">
      <c r="A409" s="37" t="s">
        <v>271</v>
      </c>
      <c r="B409" s="51" t="s">
        <v>2</v>
      </c>
      <c r="C409" s="46">
        <v>758982.16</v>
      </c>
      <c r="D409" s="56">
        <v>0</v>
      </c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43303</v>
      </c>
      <c r="N409" s="29"/>
      <c r="O409" s="29"/>
      <c r="P409" s="29"/>
      <c r="Q409" s="42">
        <v>43397</v>
      </c>
      <c r="R409" s="29"/>
    </row>
    <row r="410" spans="1:18" ht="47.25" hidden="1" x14ac:dyDescent="0.25">
      <c r="A410" s="37" t="s">
        <v>149</v>
      </c>
      <c r="B410" s="51" t="s">
        <v>81</v>
      </c>
      <c r="C410" s="46">
        <v>1247878.57</v>
      </c>
      <c r="D410" s="29"/>
      <c r="E410" s="50" t="s">
        <v>294</v>
      </c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43328</v>
      </c>
      <c r="N410" s="29"/>
      <c r="O410" s="42">
        <v>43280</v>
      </c>
      <c r="P410" s="29"/>
      <c r="Q410" s="29"/>
      <c r="R410" s="42">
        <v>43356</v>
      </c>
    </row>
    <row r="411" spans="1:18" ht="47.25" hidden="1" x14ac:dyDescent="0.25">
      <c r="A411" s="37" t="s">
        <v>272</v>
      </c>
      <c r="B411" s="53" t="s">
        <v>141</v>
      </c>
      <c r="C411" s="46">
        <v>1999450.12</v>
      </c>
      <c r="D411" s="29"/>
      <c r="E411" s="50" t="s">
        <v>426</v>
      </c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42">
        <v>43459</v>
      </c>
      <c r="P411" s="29"/>
      <c r="Q411" s="29"/>
      <c r="R411" s="29"/>
    </row>
    <row r="412" spans="1:18" ht="47.25" hidden="1" x14ac:dyDescent="0.25">
      <c r="A412" s="37" t="s">
        <v>256</v>
      </c>
      <c r="B412" s="53" t="s">
        <v>141</v>
      </c>
      <c r="C412" s="46">
        <v>2484338</v>
      </c>
      <c r="D412" s="29"/>
      <c r="E412" s="50" t="s">
        <v>425</v>
      </c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43333</v>
      </c>
      <c r="N412" s="29"/>
      <c r="O412" s="42">
        <v>43459</v>
      </c>
      <c r="P412" s="29"/>
      <c r="Q412" s="29"/>
      <c r="R412" s="29"/>
    </row>
    <row r="413" spans="1:18" ht="47.25" hidden="1" x14ac:dyDescent="0.25">
      <c r="A413" s="37" t="s">
        <v>273</v>
      </c>
      <c r="B413" s="46" t="s">
        <v>75</v>
      </c>
      <c r="C413" s="46">
        <v>4804877.24</v>
      </c>
      <c r="D413" s="29"/>
      <c r="E413" s="50" t="s">
        <v>366</v>
      </c>
      <c r="F413" s="48">
        <v>89</v>
      </c>
      <c r="G413" s="47">
        <v>43256</v>
      </c>
      <c r="H413" s="47">
        <v>43237</v>
      </c>
      <c r="I413" s="46" t="s">
        <v>35</v>
      </c>
      <c r="J413" s="46" t="s">
        <v>116</v>
      </c>
      <c r="K413" s="51" t="s">
        <v>135</v>
      </c>
      <c r="L413" s="51">
        <v>4101096916</v>
      </c>
      <c r="M413" s="47">
        <v>43378</v>
      </c>
      <c r="N413" s="29"/>
      <c r="O413" s="42">
        <v>43405</v>
      </c>
      <c r="P413" s="29"/>
      <c r="Q413" s="29"/>
      <c r="R413" s="42">
        <v>43412</v>
      </c>
    </row>
    <row r="414" spans="1:18" s="23" customFormat="1" ht="16.5" hidden="1" x14ac:dyDescent="0.25">
      <c r="A414" s="33" t="s">
        <v>34</v>
      </c>
      <c r="B414" s="33"/>
      <c r="C414" s="25">
        <f>SUM(C408:C413)</f>
        <v>11877140.100000001</v>
      </c>
      <c r="D414" s="25"/>
      <c r="E414" s="33"/>
      <c r="F414" s="33"/>
      <c r="G414" s="33"/>
      <c r="H414" s="33"/>
      <c r="I414" s="33"/>
      <c r="J414" s="33"/>
      <c r="K414" s="33"/>
      <c r="L414" s="33"/>
      <c r="M414" s="57">
        <v>43378</v>
      </c>
      <c r="N414" s="33"/>
      <c r="O414" s="33"/>
      <c r="P414" s="33"/>
      <c r="Q414" s="57"/>
      <c r="R414" s="33"/>
    </row>
    <row r="415" spans="1:18" ht="47.25" hidden="1" x14ac:dyDescent="0.25">
      <c r="A415" s="24" t="s">
        <v>274</v>
      </c>
      <c r="B415" s="51" t="s">
        <v>81</v>
      </c>
      <c r="C415" s="46">
        <v>4559925.24</v>
      </c>
      <c r="D415" s="29"/>
      <c r="E415" s="50" t="s">
        <v>389</v>
      </c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42">
        <v>43405</v>
      </c>
      <c r="O415" s="42">
        <v>43437</v>
      </c>
      <c r="P415" s="29"/>
      <c r="Q415" s="29"/>
      <c r="R415" s="42">
        <v>43438</v>
      </c>
    </row>
    <row r="416" spans="1:18" ht="47.25" hidden="1" x14ac:dyDescent="0.25">
      <c r="A416" s="24" t="s">
        <v>274</v>
      </c>
      <c r="B416" s="30" t="s">
        <v>181</v>
      </c>
      <c r="C416" s="46">
        <v>1175493.8400000001</v>
      </c>
      <c r="D416" s="29"/>
      <c r="E416" s="50" t="s">
        <v>390</v>
      </c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42">
        <v>43416</v>
      </c>
      <c r="O416" s="42">
        <v>43437</v>
      </c>
      <c r="P416" s="29"/>
      <c r="Q416" s="29"/>
      <c r="R416" s="42">
        <v>43438</v>
      </c>
    </row>
    <row r="417" spans="1:18" ht="47.25" hidden="1" x14ac:dyDescent="0.25">
      <c r="A417" s="24" t="s">
        <v>274</v>
      </c>
      <c r="B417" s="53" t="s">
        <v>94</v>
      </c>
      <c r="C417" s="46">
        <v>743690.23999999999</v>
      </c>
      <c r="D417" s="29"/>
      <c r="E417" s="50" t="s">
        <v>391</v>
      </c>
      <c r="F417" s="48">
        <v>90</v>
      </c>
      <c r="G417" s="47">
        <v>43256</v>
      </c>
      <c r="H417" s="47">
        <v>43237</v>
      </c>
      <c r="I417" s="47" t="s">
        <v>12</v>
      </c>
      <c r="J417" s="51" t="s">
        <v>91</v>
      </c>
      <c r="K417" s="50" t="s">
        <v>131</v>
      </c>
      <c r="L417" s="51">
        <v>4101143411</v>
      </c>
      <c r="M417" s="47">
        <v>43363</v>
      </c>
      <c r="N417" s="42">
        <v>43416</v>
      </c>
      <c r="O417" s="42">
        <v>43437</v>
      </c>
      <c r="P417" s="29"/>
      <c r="Q417" s="29"/>
      <c r="R417" s="42">
        <v>43438</v>
      </c>
    </row>
    <row r="418" spans="1:18" s="23" customFormat="1" ht="16.5" hidden="1" x14ac:dyDescent="0.25">
      <c r="A418" s="33" t="s">
        <v>34</v>
      </c>
      <c r="B418" s="33"/>
      <c r="C418" s="25">
        <f>SUM(C415:C417)</f>
        <v>6479109.3200000003</v>
      </c>
      <c r="D418" s="25"/>
      <c r="E418" s="33"/>
      <c r="F418" s="33"/>
      <c r="G418" s="33"/>
      <c r="H418" s="33"/>
      <c r="I418" s="33"/>
      <c r="J418" s="33"/>
      <c r="K418" s="33"/>
      <c r="L418" s="33"/>
      <c r="M418" s="57">
        <v>43363</v>
      </c>
      <c r="N418" s="33"/>
      <c r="O418" s="33"/>
      <c r="P418" s="33"/>
      <c r="Q418" s="57"/>
      <c r="R418" s="33"/>
    </row>
    <row r="419" spans="1:18" ht="47.25" hidden="1" x14ac:dyDescent="0.25">
      <c r="A419" s="24" t="s">
        <v>265</v>
      </c>
      <c r="B419" s="51" t="s">
        <v>89</v>
      </c>
      <c r="C419" s="46">
        <v>2937344.16</v>
      </c>
      <c r="D419" s="46">
        <v>3028487</v>
      </c>
      <c r="E419" s="50" t="s">
        <v>338</v>
      </c>
      <c r="F419" s="29">
        <v>91</v>
      </c>
      <c r="G419" s="42">
        <v>43260</v>
      </c>
      <c r="H419" s="47">
        <v>43245</v>
      </c>
      <c r="I419" s="46" t="s">
        <v>12</v>
      </c>
      <c r="J419" s="51" t="s">
        <v>122</v>
      </c>
      <c r="K419" s="49" t="s">
        <v>130</v>
      </c>
      <c r="L419" s="49">
        <v>4101150553</v>
      </c>
      <c r="M419" s="47">
        <v>43363</v>
      </c>
      <c r="N419" s="29"/>
      <c r="O419" s="42">
        <v>43354</v>
      </c>
      <c r="P419" s="29"/>
      <c r="Q419" s="29"/>
      <c r="R419" s="42">
        <v>43364</v>
      </c>
    </row>
    <row r="420" spans="1:18" s="23" customFormat="1" ht="16.5" hidden="1" x14ac:dyDescent="0.25">
      <c r="A420" s="33" t="s">
        <v>34</v>
      </c>
      <c r="B420" s="33"/>
      <c r="C420" s="25">
        <f>C419</f>
        <v>2937344.16</v>
      </c>
      <c r="D420" s="25"/>
      <c r="E420" s="33"/>
      <c r="F420" s="33"/>
      <c r="G420" s="33"/>
      <c r="H420" s="33"/>
      <c r="I420" s="33"/>
      <c r="J420" s="33"/>
      <c r="K420" s="33"/>
      <c r="L420" s="33"/>
      <c r="M420" s="57">
        <v>43363</v>
      </c>
      <c r="N420" s="33"/>
      <c r="O420" s="33"/>
      <c r="P420" s="33"/>
      <c r="Q420" s="57"/>
      <c r="R420" s="33"/>
    </row>
    <row r="421" spans="1:18" ht="47.25" hidden="1" x14ac:dyDescent="0.25">
      <c r="A421" s="51" t="s">
        <v>281</v>
      </c>
      <c r="B421" s="55" t="s">
        <v>181</v>
      </c>
      <c r="C421" s="24">
        <v>191831.32</v>
      </c>
      <c r="D421" s="56">
        <v>0</v>
      </c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42">
        <v>43458</v>
      </c>
      <c r="R421" s="29"/>
    </row>
    <row r="422" spans="1:18" ht="31.5" hidden="1" x14ac:dyDescent="0.25">
      <c r="A422" s="51" t="s">
        <v>281</v>
      </c>
      <c r="B422" s="55" t="s">
        <v>2</v>
      </c>
      <c r="C422" s="24">
        <v>173685.68</v>
      </c>
      <c r="D422" s="29"/>
      <c r="E422" s="50" t="s">
        <v>376</v>
      </c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42">
        <v>43430</v>
      </c>
      <c r="P422" s="42">
        <v>43425</v>
      </c>
      <c r="Q422" s="29"/>
      <c r="R422" s="42">
        <v>43438</v>
      </c>
    </row>
    <row r="423" spans="1:18" ht="31.5" hidden="1" x14ac:dyDescent="0.25">
      <c r="A423" s="51" t="s">
        <v>282</v>
      </c>
      <c r="B423" s="55" t="s">
        <v>47</v>
      </c>
      <c r="C423" s="24">
        <v>481403.79</v>
      </c>
      <c r="D423" s="29"/>
      <c r="E423" s="50" t="s">
        <v>419</v>
      </c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42">
        <v>43454</v>
      </c>
      <c r="P423" s="42">
        <v>43455</v>
      </c>
      <c r="Q423" s="29"/>
      <c r="R423" s="42">
        <v>43459</v>
      </c>
    </row>
    <row r="424" spans="1:18" ht="47.25" hidden="1" x14ac:dyDescent="0.25">
      <c r="A424" s="51" t="s">
        <v>282</v>
      </c>
      <c r="B424" s="53" t="s">
        <v>94</v>
      </c>
      <c r="C424" s="24">
        <v>285361.03000000003</v>
      </c>
      <c r="D424" s="29"/>
      <c r="E424" s="50" t="s">
        <v>378</v>
      </c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42">
        <v>43460</v>
      </c>
      <c r="P424" s="42">
        <v>43460</v>
      </c>
      <c r="Q424" s="29"/>
      <c r="R424" s="29"/>
    </row>
    <row r="425" spans="1:18" ht="31.5" hidden="1" x14ac:dyDescent="0.25">
      <c r="A425" s="51" t="s">
        <v>282</v>
      </c>
      <c r="B425" s="55" t="s">
        <v>2</v>
      </c>
      <c r="C425" s="24">
        <v>228139.41</v>
      </c>
      <c r="D425" s="29"/>
      <c r="E425" s="50" t="s">
        <v>377</v>
      </c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42">
        <v>43460</v>
      </c>
      <c r="P425" s="42">
        <v>43460</v>
      </c>
      <c r="Q425" s="29"/>
      <c r="R425" s="29"/>
    </row>
    <row r="426" spans="1:18" ht="31.5" hidden="1" x14ac:dyDescent="0.25">
      <c r="A426" s="51" t="s">
        <v>283</v>
      </c>
      <c r="B426" s="55" t="s">
        <v>47</v>
      </c>
      <c r="C426" s="24">
        <v>488377.02</v>
      </c>
      <c r="D426" s="29"/>
      <c r="E426" s="50" t="s">
        <v>417</v>
      </c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42">
        <v>43454</v>
      </c>
      <c r="P426" s="42">
        <v>43455</v>
      </c>
      <c r="Q426" s="29"/>
      <c r="R426" s="42">
        <v>43459</v>
      </c>
    </row>
    <row r="427" spans="1:18" ht="31.5" hidden="1" x14ac:dyDescent="0.25">
      <c r="A427" s="51" t="s">
        <v>283</v>
      </c>
      <c r="B427" s="55" t="s">
        <v>2</v>
      </c>
      <c r="C427" s="46">
        <v>208153.53</v>
      </c>
      <c r="D427" s="29"/>
      <c r="E427" s="50" t="s">
        <v>379</v>
      </c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42">
        <v>43430</v>
      </c>
      <c r="P427" s="42">
        <v>43425</v>
      </c>
      <c r="Q427" s="29"/>
      <c r="R427" s="42">
        <v>43438</v>
      </c>
    </row>
    <row r="428" spans="1:18" ht="31.5" hidden="1" x14ac:dyDescent="0.25">
      <c r="A428" s="51" t="s">
        <v>284</v>
      </c>
      <c r="B428" s="55" t="s">
        <v>47</v>
      </c>
      <c r="C428" s="46">
        <v>495835.92</v>
      </c>
      <c r="D428" s="29"/>
      <c r="E428" s="50" t="s">
        <v>421</v>
      </c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42">
        <v>43454</v>
      </c>
      <c r="P428" s="42">
        <v>43455</v>
      </c>
      <c r="Q428" s="29"/>
      <c r="R428" s="42">
        <v>43459</v>
      </c>
    </row>
    <row r="429" spans="1:18" ht="31.5" hidden="1" x14ac:dyDescent="0.25">
      <c r="A429" s="51" t="s">
        <v>284</v>
      </c>
      <c r="B429" s="55" t="s">
        <v>2</v>
      </c>
      <c r="C429" s="46">
        <v>390296.71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42">
        <v>43710</v>
      </c>
      <c r="O429" s="29"/>
      <c r="P429" s="29"/>
      <c r="Q429" s="29"/>
      <c r="R429" s="29"/>
    </row>
    <row r="430" spans="1:18" ht="31.5" hidden="1" x14ac:dyDescent="0.25">
      <c r="A430" s="51" t="s">
        <v>285</v>
      </c>
      <c r="B430" s="55" t="s">
        <v>47</v>
      </c>
      <c r="C430" s="46">
        <v>499731.77</v>
      </c>
      <c r="D430" s="29"/>
      <c r="E430" s="50" t="s">
        <v>420</v>
      </c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42">
        <v>43454</v>
      </c>
      <c r="P430" s="42">
        <v>43455</v>
      </c>
      <c r="Q430" s="29"/>
      <c r="R430" s="42">
        <v>43459</v>
      </c>
    </row>
    <row r="431" spans="1:18" ht="31.5" hidden="1" x14ac:dyDescent="0.25">
      <c r="A431" s="51" t="s">
        <v>286</v>
      </c>
      <c r="B431" s="55" t="s">
        <v>47</v>
      </c>
      <c r="C431" s="46">
        <v>290596.34999999998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42">
        <v>43691</v>
      </c>
      <c r="O431" s="29"/>
      <c r="P431" s="29"/>
      <c r="Q431" s="29"/>
      <c r="R431" s="29"/>
    </row>
    <row r="432" spans="1:18" ht="31.5" hidden="1" x14ac:dyDescent="0.25">
      <c r="A432" s="51" t="s">
        <v>286</v>
      </c>
      <c r="B432" s="55" t="s">
        <v>2</v>
      </c>
      <c r="C432" s="46">
        <v>176890.31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42">
        <v>43691</v>
      </c>
      <c r="O432" s="29"/>
      <c r="P432" s="29"/>
      <c r="Q432" s="29"/>
      <c r="R432" s="29"/>
    </row>
    <row r="433" spans="1:18" ht="31.5" hidden="1" x14ac:dyDescent="0.25">
      <c r="A433" s="51" t="s">
        <v>287</v>
      </c>
      <c r="B433" s="55" t="s">
        <v>47</v>
      </c>
      <c r="C433" s="46">
        <v>287512.31</v>
      </c>
      <c r="D433" s="29"/>
      <c r="E433" s="50" t="s">
        <v>422</v>
      </c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42">
        <v>43454</v>
      </c>
      <c r="P433" s="42">
        <v>43455</v>
      </c>
      <c r="Q433" s="29"/>
      <c r="R433" s="42">
        <v>43459</v>
      </c>
    </row>
    <row r="434" spans="1:18" ht="31.5" hidden="1" x14ac:dyDescent="0.25">
      <c r="A434" s="51" t="s">
        <v>287</v>
      </c>
      <c r="B434" s="55" t="s">
        <v>2</v>
      </c>
      <c r="C434" s="46">
        <v>147072.95000000001</v>
      </c>
      <c r="D434" s="29"/>
      <c r="E434" s="50" t="s">
        <v>387</v>
      </c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42">
        <v>43430</v>
      </c>
      <c r="P434" s="42">
        <v>43425</v>
      </c>
      <c r="Q434" s="29"/>
      <c r="R434" s="42">
        <v>43438</v>
      </c>
    </row>
    <row r="435" spans="1:18" ht="31.5" hidden="1" x14ac:dyDescent="0.25">
      <c r="A435" s="51" t="s">
        <v>288</v>
      </c>
      <c r="B435" s="55" t="s">
        <v>47</v>
      </c>
      <c r="C435" s="46">
        <v>285361.34999999998</v>
      </c>
      <c r="D435" s="29"/>
      <c r="E435" s="50" t="s">
        <v>423</v>
      </c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42">
        <v>43454</v>
      </c>
      <c r="P435" s="42">
        <v>43455</v>
      </c>
      <c r="Q435" s="29"/>
      <c r="R435" s="42">
        <v>43459</v>
      </c>
    </row>
    <row r="436" spans="1:18" ht="31.5" hidden="1" x14ac:dyDescent="0.25">
      <c r="A436" s="51" t="s">
        <v>288</v>
      </c>
      <c r="B436" s="55" t="s">
        <v>2</v>
      </c>
      <c r="C436" s="46">
        <v>268810.21999999997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42">
        <v>43710</v>
      </c>
      <c r="O436" s="29"/>
      <c r="P436" s="29"/>
      <c r="Q436" s="29"/>
      <c r="R436" s="29"/>
    </row>
    <row r="437" spans="1:18" ht="31.5" hidden="1" x14ac:dyDescent="0.25">
      <c r="A437" s="51" t="s">
        <v>289</v>
      </c>
      <c r="B437" s="55" t="s">
        <v>2</v>
      </c>
      <c r="C437" s="46">
        <v>86047.8</v>
      </c>
      <c r="D437" s="29"/>
      <c r="E437" s="50" t="s">
        <v>388</v>
      </c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42">
        <v>43431</v>
      </c>
      <c r="P437" s="42">
        <v>43425</v>
      </c>
      <c r="Q437" s="29"/>
      <c r="R437" s="42">
        <v>43438</v>
      </c>
    </row>
    <row r="438" spans="1:18" ht="31.5" hidden="1" x14ac:dyDescent="0.25">
      <c r="A438" s="51" t="s">
        <v>290</v>
      </c>
      <c r="B438" s="55" t="s">
        <v>47</v>
      </c>
      <c r="C438" s="46">
        <v>281611.86</v>
      </c>
      <c r="D438" s="29"/>
      <c r="E438" s="50" t="s">
        <v>424</v>
      </c>
      <c r="F438" s="48">
        <v>92</v>
      </c>
      <c r="G438" s="47">
        <v>43276</v>
      </c>
      <c r="H438" s="47">
        <v>43256</v>
      </c>
      <c r="I438" s="51" t="s">
        <v>35</v>
      </c>
      <c r="J438" s="46" t="s">
        <v>187</v>
      </c>
      <c r="K438" s="49" t="s">
        <v>205</v>
      </c>
      <c r="L438" s="49">
        <v>4101130042</v>
      </c>
      <c r="M438" s="42">
        <v>43357</v>
      </c>
      <c r="N438" s="29"/>
      <c r="O438" s="42">
        <v>43454</v>
      </c>
      <c r="P438" s="42">
        <v>43455</v>
      </c>
      <c r="Q438" s="29"/>
      <c r="R438" s="42">
        <v>43459</v>
      </c>
    </row>
    <row r="439" spans="1:18" s="23" customFormat="1" ht="16.5" hidden="1" x14ac:dyDescent="0.25">
      <c r="A439" s="33" t="s">
        <v>34</v>
      </c>
      <c r="B439" s="33"/>
      <c r="C439" s="25">
        <f>SUM(C421:C438)</f>
        <v>5266719.33</v>
      </c>
      <c r="D439" s="25"/>
      <c r="E439" s="33"/>
      <c r="F439" s="33"/>
      <c r="G439" s="33"/>
      <c r="H439" s="33"/>
      <c r="I439" s="33"/>
      <c r="J439" s="33"/>
      <c r="K439" s="33"/>
      <c r="L439" s="33"/>
      <c r="M439" s="57">
        <v>43357</v>
      </c>
      <c r="N439" s="33"/>
      <c r="O439" s="33"/>
      <c r="P439" s="33"/>
      <c r="Q439" s="57"/>
      <c r="R439" s="33"/>
    </row>
    <row r="448" spans="1:18" x14ac:dyDescent="0.25">
      <c r="N448" s="34" t="s">
        <v>345</v>
      </c>
    </row>
  </sheetData>
  <autoFilter ref="A5:R439">
    <filterColumn colId="5">
      <filters>
        <filter val="63"/>
        <filter val="64"/>
      </filters>
    </filterColumn>
  </autoFilter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2019-01-14T04:10:52Z</dcterms:modified>
</cp:coreProperties>
</file>