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Паспорт ИП" sheetId="1" state="visible" r:id="rId3"/>
    <sheet name="форма 1" sheetId="2" state="visible" r:id="rId4"/>
    <sheet name="показатели" sheetId="3" state="visible" r:id="rId5"/>
    <sheet name="показатели надежности" sheetId="4" state="visible" r:id="rId6"/>
    <sheet name="Финплан" sheetId="5" state="visible" r:id="rId7"/>
  </sheets>
  <definedNames>
    <definedName function="false" hidden="false" localSheetId="0" name="_xlnm.Print_Area" vbProcedure="false">'Паспорт ИП'!$A$1:$F$30</definedName>
    <definedName function="false" hidden="false" localSheetId="2" name="_xlnm.Print_Area" vbProcedure="false">показатели!$A$1:$H$32</definedName>
    <definedName function="false" hidden="false" localSheetId="3" name="_xlnm.Print_Area" vbProcedure="false">'показатели надежности'!$A$1:$S$21</definedName>
    <definedName function="false" hidden="false" localSheetId="4" name="_xlnm.Print_Area" vbProcedure="false">Финплан!$A$1:$H$32</definedName>
    <definedName function="false" hidden="false" localSheetId="1" name="_xlnm.Print_Area" vbProcedure="false">'форма 1'!$A$1:$O$58</definedName>
    <definedName function="false" hidden="false" name="_xlfn.SINGLE" vbProcedure="false">#NAME?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<sst xmlns="http://schemas.openxmlformats.org/spreadsheetml/2006/main" count="245" uniqueCount="187">
  <si>
    <t xml:space="preserve">Приложение № 1</t>
  </si>
  <si>
    <t xml:space="preserve">к приказу Министерства ЖКХ и энергетики Камчатского края</t>
  </si>
  <si>
    <t xml:space="preserve">от «___» ____________ 2024 № _________</t>
  </si>
  <si>
    <t xml:space="preserve">от «___» ______ 2023 г. № ____</t>
  </si>
  <si>
    <t xml:space="preserve">«Приложение № 1
к приказу Министерства ЖКХ и энергетики Камчатского края от 03.11.2023  № 50-Н
</t>
  </si>
  <si>
    <t xml:space="preserve">Паспорт инвестиционной программы  </t>
  </si>
  <si>
    <t xml:space="preserve">АО "Камчатэнергосервис"</t>
  </si>
  <si>
    <t xml:space="preserve">(наименование регулируемой организации)</t>
  </si>
  <si>
    <t xml:space="preserve">в сфере теплоснабжения на территории Начикинского сельского поселения Елизовского муниципального района на 2023-2024 годы</t>
  </si>
  <si>
    <t xml:space="preserve">Наименование организации, в отношении которой разрабатывается инвестиционная программа в сфере теплоснабжения</t>
  </si>
  <si>
    <t xml:space="preserve">Акционерное общество «Камчатэнергосервис»</t>
  </si>
  <si>
    <t xml:space="preserve">Местонахождение регулируемой организации</t>
  </si>
  <si>
    <t xml:space="preserve">683006, Камчатский край, г. Петропавловск-Камчатский, пр. Победы, д. 47</t>
  </si>
  <si>
    <t xml:space="preserve">Сроки реализации инвестиционной программы</t>
  </si>
  <si>
    <t xml:space="preserve">2023-2024</t>
  </si>
  <si>
    <t xml:space="preserve">Лицо, ответственное за разработку инвестиционной программы  </t>
  </si>
  <si>
    <t xml:space="preserve">Начальник ПТО В.А. Кондратов</t>
  </si>
  <si>
    <t xml:space="preserve">Контактная информация лица, ответственного за разработку инвестиционной программы</t>
  </si>
  <si>
    <t xml:space="preserve">Тел.: + 7 (4152) 306-361, email: oaokes@yandex.ru</t>
  </si>
  <si>
    <t xml:space="preserve">Наименование органа исполнительной власти  субъекта РФ или органа местного самоуправления, утвердившего инвестиционную программу</t>
  </si>
  <si>
    <t xml:space="preserve">Министерство жилищно-коммунального хозяйства и энергетики 
Камчатского края</t>
  </si>
  <si>
    <t xml:space="preserve">Местонахождение органа, утвердившего инвестиционную программу</t>
  </si>
  <si>
    <t xml:space="preserve">683031, Камчатский край, г. Петропавловск-Камчатский, 
проспект Карла Маркса, д. 5.</t>
  </si>
  <si>
    <t xml:space="preserve">Должностное лицо, утвердившее инвестиционную программу </t>
  </si>
  <si>
    <t xml:space="preserve">Министр жилищно-коммунального хозяйства и энергетики Камчатского края А.А. Питиримов</t>
  </si>
  <si>
    <t xml:space="preserve">Дата утверждения инвестиционной программы</t>
  </si>
  <si>
    <t xml:space="preserve">Контактная информация лица, ответственного за утверждение инвестиционной программы</t>
  </si>
  <si>
    <t xml:space="preserve">Тел.: + 7 (415 2) 41-24-20, email: PitirimovAA@kamgov.ru </t>
  </si>
  <si>
    <t xml:space="preserve">Наименование органа  местного самоуправления, согласовавшего инвестиционную программу</t>
  </si>
  <si>
    <t xml:space="preserve">Администрация Начикинского сельского поселения</t>
  </si>
  <si>
    <t xml:space="preserve">Местонахождение органа, согласовавшего инвестиционную программу</t>
  </si>
  <si>
    <t xml:space="preserve">684029, Камчатский край, п. Сокоч, ул. Лесная 1</t>
  </si>
  <si>
    <t xml:space="preserve">Должностное лицо, согласовавшее инвестиционную программу </t>
  </si>
  <si>
    <t xml:space="preserve">Глава Начикинского сельского поселения В.М. Пищальченко </t>
  </si>
  <si>
    <t xml:space="preserve">Дата согласования инвестиционной программы</t>
  </si>
  <si>
    <t xml:space="preserve">Контактная информация лица, ответственного за согласование инвестиционной программы</t>
  </si>
  <si>
    <t xml:space="preserve">Тел. (факс): + 7 (415 31) 4-21-48; e-mail: nspfin@mail.ru</t>
  </si>
  <si>
    <t xml:space="preserve">».</t>
  </si>
  <si>
    <t xml:space="preserve">СОГЛАСОВАНО:</t>
  </si>
  <si>
    <t xml:space="preserve">Приложение № 2 
к приказу Министерства ЖКХ и энергетики Камчатского края от «___» ____________ 2024 № _________</t>
  </si>
  <si>
    <t xml:space="preserve">Глава Начикинского</t>
  </si>
  <si>
    <t xml:space="preserve">сельского поселения</t>
  </si>
  <si>
    <t xml:space="preserve">«Приложение № 2
к приказу Министерства ЖКХ и энергетики Камчатского края от 03.11.2023  № 50-Н
</t>
  </si>
  <si>
    <t xml:space="preserve">_____________ В.М. Пищальченко</t>
  </si>
  <si>
    <t xml:space="preserve">«___» __________ 2023 г.</t>
  </si>
  <si>
    <t xml:space="preserve">Инвестиционная программа</t>
  </si>
  <si>
    <t xml:space="preserve">АО "Камчатэнергосервис" </t>
  </si>
  <si>
    <t xml:space="preserve">№
п/п</t>
  </si>
  <si>
    <t xml:space="preserve"> Наименование мероприятий</t>
  </si>
  <si>
    <t xml:space="preserve">Обоснование необходимости (цель реализации)</t>
  </si>
  <si>
    <t xml:space="preserve">Описание и место расположения объекта</t>
  </si>
  <si>
    <t xml:space="preserve">Основные технические характеристики </t>
  </si>
  <si>
    <t xml:space="preserve">Год начала реализации мероприятия</t>
  </si>
  <si>
    <t xml:space="preserve">Год окончания реализации мероприятия</t>
  </si>
  <si>
    <t xml:space="preserve">Расходы  на реализацию мероприятий в прогнозных ценах, тыс. руб. (с НДС)</t>
  </si>
  <si>
    <t xml:space="preserve">Наименование показателя (мощность, протяженность, диаметр,и т.п.)
</t>
  </si>
  <si>
    <t xml:space="preserve">Ед.изм.</t>
  </si>
  <si>
    <t xml:space="preserve">Значение показателя</t>
  </si>
  <si>
    <t xml:space="preserve">Всего</t>
  </si>
  <si>
    <t xml:space="preserve">до реализации мероприятия</t>
  </si>
  <si>
    <t xml:space="preserve">после реализации мероприятия</t>
  </si>
  <si>
    <t xml:space="preserve">Группа 1. Строительство, реконструкция  или  модернизация объектов в целях подключения потребителей:</t>
  </si>
  <si>
    <t xml:space="preserve">1.1. Строительство новых тепловых сетей в целях подключения потребителей</t>
  </si>
  <si>
    <t xml:space="preserve">1.1.1.</t>
  </si>
  <si>
    <t xml:space="preserve">1.1.2.</t>
  </si>
  <si>
    <t xml:space="preserve">1.2. Строительство иных объектов системы централизованного теплоснабжения за исключением тепловых сетей, в целях подключения потребителей</t>
  </si>
  <si>
    <t xml:space="preserve">1.2.1.</t>
  </si>
  <si>
    <t xml:space="preserve">1.2.2.</t>
  </si>
  <si>
    <t xml:space="preserve">1.3. Увеличение пропускной способности существующих тепловых сетей в целях подключения потребителей</t>
  </si>
  <si>
    <t xml:space="preserve">1.3.1.</t>
  </si>
  <si>
    <t xml:space="preserve">1.3.2.</t>
  </si>
  <si>
    <t xml:space="preserve">1.4. Увеличение мощности и производительности существующих объектов централизованного теплоснабжения, за исключением тепловых сетей в целях подключения потребителей</t>
  </si>
  <si>
    <t xml:space="preserve">Всего по группе 1.</t>
  </si>
  <si>
    <t xml:space="preserve">Группа 2. Строительство новых объектов  системы централизованного теплоснабжения, не связанных с подключением новых потребителей, в том числе строительство новых тепловых сетей</t>
  </si>
  <si>
    <t xml:space="preserve">Всего по группе 2.</t>
  </si>
  <si>
    <t xml:space="preserve">Группа 3. Реконструкция или модернизация существующих объектов в целях снижения уровня износа существующих объектов  и (или) поставки энергии от разных источников</t>
  </si>
  <si>
    <t xml:space="preserve">3.1. Реконструкция или модернизация существующих тепловых сетей </t>
  </si>
  <si>
    <t xml:space="preserve">3.2. Реконструкция или модернизация существующих объектов  системы централизованного теплоснабжения, за исключением тепловых сетей </t>
  </si>
  <si>
    <t xml:space="preserve">3.2.1.</t>
  </si>
  <si>
    <t xml:space="preserve">Замена котлоагрегата №6 на котел марки КВр-1,74</t>
  </si>
  <si>
    <t xml:space="preserve">Физическая  изношенность оборудования, заниженный КПД</t>
  </si>
  <si>
    <t xml:space="preserve">котельная п. Сокоч</t>
  </si>
  <si>
    <t xml:space="preserve">Количество</t>
  </si>
  <si>
    <t xml:space="preserve">шт.</t>
  </si>
  <si>
    <t xml:space="preserve">3.2.2.</t>
  </si>
  <si>
    <t xml:space="preserve">Замена котлоагрегата №2 на котел марки КВр-1,16</t>
  </si>
  <si>
    <t xml:space="preserve">котельная п. Дальний</t>
  </si>
  <si>
    <t xml:space="preserve">3.2.3.</t>
  </si>
  <si>
    <t xml:space="preserve">Создание системы диспетчеризации</t>
  </si>
  <si>
    <t xml:space="preserve">Контроль параметров работы теплоисточников</t>
  </si>
  <si>
    <t xml:space="preserve">3.2.4.</t>
  </si>
  <si>
    <t xml:space="preserve">Всего по группе 3.</t>
  </si>
  <si>
    <t xml:space="preserve">Группа 4. Мероприятия, направленные на снижение негативного воздействия  на окружающую среду, достижение  плановых значений показателей  надежности и энергетической эффективности объектов теплоснабжения , повышение эффективности работы систем централизованного теплоснабжения</t>
  </si>
  <si>
    <t xml:space="preserve">4.1.1.</t>
  </si>
  <si>
    <t xml:space="preserve">Реконструкция системы газоочистки</t>
  </si>
  <si>
    <t xml:space="preserve">Повышение эффективности технологического процесса, снижение выбросов вредных веществ в атмосферу</t>
  </si>
  <si>
    <t xml:space="preserve">4.1.2.</t>
  </si>
  <si>
    <t xml:space="preserve">4.1.3.</t>
  </si>
  <si>
    <t xml:space="preserve">Строительство площадки хранения шлака</t>
  </si>
  <si>
    <t xml:space="preserve">Снижение выбросов вредных веществ в атмосферу</t>
  </si>
  <si>
    <t xml:space="preserve">4.1.4.</t>
  </si>
  <si>
    <t xml:space="preserve">Всего по группе 4.</t>
  </si>
  <si>
    <t xml:space="preserve">Группа 5. Вывод из эксплуатации, консервация и демонтаж  объектов системы централизованного теплоснабжения</t>
  </si>
  <si>
    <t xml:space="preserve">5.1. Вывод из эксплуатации, консервация и демонтаж тепловых сетей </t>
  </si>
  <si>
    <t xml:space="preserve">5.1.1.</t>
  </si>
  <si>
    <t xml:space="preserve">5.1.2.</t>
  </si>
  <si>
    <t xml:space="preserve">5.2. Вывод из эксплуатации, консервация и демонтаж иных объектов  системы централизованного теплоснабжения, за исключением тепловых сетей </t>
  </si>
  <si>
    <t xml:space="preserve">5.2.1.</t>
  </si>
  <si>
    <t xml:space="preserve">5.2.2.</t>
  </si>
  <si>
    <t xml:space="preserve">Всего по группе 5.</t>
  </si>
  <si>
    <t xml:space="preserve">ИТОГО по программе</t>
  </si>
  <si>
    <t xml:space="preserve">Приложение № 3
к приказу Министерства ЖКХ и энергетики Камчатского края от «___» ____________ 2024 № _________ </t>
  </si>
  <si>
    <t xml:space="preserve">«Приложение № 3
к приказу Министерства ЖКХ и энергетики Камчатского края от 03.11.2023  № 50-Н
</t>
  </si>
  <si>
    <t xml:space="preserve">Плановые значения показателей, достижение которых предусмотрено в результате реализации мероприятий инвестиционной программы</t>
  </si>
  <si>
    <t xml:space="preserve">№ п/п</t>
  </si>
  <si>
    <t xml:space="preserve">Наименование показателя</t>
  </si>
  <si>
    <t xml:space="preserve">Ед. изм.</t>
  </si>
  <si>
    <t xml:space="preserve">Плановые значения</t>
  </si>
  <si>
    <t xml:space="preserve">Утвержденный период</t>
  </si>
  <si>
    <t xml:space="preserve">Удельный расход электрической энергии на полезный отпуск ТЭ</t>
  </si>
  <si>
    <t xml:space="preserve">кВт*ч/тыс. Гкал</t>
  </si>
  <si>
    <t xml:space="preserve">Удельный расход условного топлива на выработку единицы тепловой энергии и (или) теплоносителя</t>
  </si>
  <si>
    <t xml:space="preserve">т.у.т./Гкал </t>
  </si>
  <si>
    <t xml:space="preserve">т.у.т./м3*</t>
  </si>
  <si>
    <t xml:space="preserve">Объем присоединяемой тепловой нагрузки новых потребителей</t>
  </si>
  <si>
    <t xml:space="preserve">Гкал/ч</t>
  </si>
  <si>
    <t xml:space="preserve">Износ объектов системы теплоснабжения с выделением процента износа объектов, существующих на начало реализации Инвестиционной программы</t>
  </si>
  <si>
    <t xml:space="preserve">%</t>
  </si>
  <si>
    <t xml:space="preserve">Потери тепловой энергии при передаче тепловой энергии по тепловым сетям</t>
  </si>
  <si>
    <t xml:space="preserve">Гкал в год</t>
  </si>
  <si>
    <t xml:space="preserve">% от полезного отпуска тепловой энергии</t>
  </si>
  <si>
    <t xml:space="preserve">Потери теплоносителя при передаче тепловой энергии по тепловым сетям</t>
  </si>
  <si>
    <t xml:space="preserve">тонн в год для воды**</t>
  </si>
  <si>
    <t xml:space="preserve">кум. м. для пара***</t>
  </si>
  <si>
    <t xml:space="preserve">Показатели, характеризующие снижение негативного воздействия  на окружающую среду, определяемые в соответствии с законодательством РФ об охране окружающей среды:</t>
  </si>
  <si>
    <t xml:space="preserve">в соответствии с законодательством РФ об охране окружающей среды</t>
  </si>
  <si>
    <t xml:space="preserve">7.1. </t>
  </si>
  <si>
    <t xml:space="preserve">7.2. </t>
  </si>
  <si>
    <t xml:space="preserve">Приложение № 4 
к приказу Министерства ЖКХ и энергетики Камчатского края  от «___» ____________ 2024 № _________</t>
  </si>
  <si>
    <t xml:space="preserve">«Приложение № 4
к приказу Министерства ЖКХ и энергетики Камчатского края от 03.11.2023  № 50-Н</t>
  </si>
  <si>
    <t xml:space="preserve">Показатели надежности и энергетической эффективности  объектов централизованного теплоснабжения АО "Камчатэнергосервис" на территории Начикинского сельского поселения Елизовского муниципального района на 2023-2024 годы</t>
  </si>
  <si>
    <t xml:space="preserve">Наименование объекта </t>
  </si>
  <si>
    <t xml:space="preserve">Показатели надежности</t>
  </si>
  <si>
    <t xml:space="preserve">Показатели энергетической эффективности</t>
  </si>
  <si>
    <t xml:space="preserve">Количество прекращений подачи тепловой энергии, теплоносителя в результате технологических нарушений на тепловых сетях на 1 км тепловых сетей</t>
  </si>
  <si>
    <t xml:space="preserve">Количество прекращений подачи тепловой энергии, теплоносителя в результате технологических нарушений на источниках тепловой энергии на 1 Гкал/час установленной мощности</t>
  </si>
  <si>
    <t xml:space="preserve">Удельный расход топлива на производство единицы тепловой энергии, отпускаемой с коллекторов источников тепловой энергии</t>
  </si>
  <si>
    <t xml:space="preserve">Отношение величины технологических потерь тепловой энергии, теплоносителя к материальной характеристике тепловой сети</t>
  </si>
  <si>
    <t xml:space="preserve">Величина технологических потерь при передаче тепловой энергии, теплоносителя по тепловым сетям</t>
  </si>
  <si>
    <t xml:space="preserve">Текущее значение </t>
  </si>
  <si>
    <t xml:space="preserve">Текущее значение</t>
  </si>
  <si>
    <t xml:space="preserve">Котельные</t>
  </si>
  <si>
    <t xml:space="preserve">Средневзвешенное значение нормативных значений условного расхода топлива на 2019 год (Уголь 307,9 кг у.т./Гкал; Дрова 328,6 кг у.т./Гкал)</t>
  </si>
  <si>
    <t xml:space="preserve">Материальная характеристика сетей теплоснабжения 13 732,426 м2</t>
  </si>
  <si>
    <t xml:space="preserve">Утверждены приказом Мин ЖКХ и энергетики Камчатского края № 347 от 17.05.2018 г.</t>
  </si>
  <si>
    <t xml:space="preserve">Приложение № 5
к приказу Министерства ЖКХ и энергетики Камчатского края от «___» ____________ 2024 № _________
</t>
  </si>
  <si>
    <t xml:space="preserve"> сельского поселения</t>
  </si>
  <si>
    <t xml:space="preserve">«Приложение № 5
к приказу Министерства ЖКХ и энергетики Камчатского края от 03.11.2023  № 50-Н</t>
  </si>
  <si>
    <t xml:space="preserve">Финансовый план</t>
  </si>
  <si>
    <t xml:space="preserve">(наименование энергоснабжающей организации)</t>
  </si>
  <si>
    <t xml:space="preserve">Источники финансирования</t>
  </si>
  <si>
    <t xml:space="preserve">Расходы на реализацию инвестиционной программы
(тыс.руб. без НДС)</t>
  </si>
  <si>
    <t xml:space="preserve">по видам деятельности</t>
  </si>
  <si>
    <t xml:space="preserve">производство (некомбинированная выработка)+передача+     сбыт</t>
  </si>
  <si>
    <t xml:space="preserve">указать вид деятельности</t>
  </si>
  <si>
    <t xml:space="preserve">1.</t>
  </si>
  <si>
    <t xml:space="preserve">Собственные средства </t>
  </si>
  <si>
    <t xml:space="preserve">1.1. </t>
  </si>
  <si>
    <t xml:space="preserve">амортизационные отчисления</t>
  </si>
  <si>
    <t xml:space="preserve">1.2.</t>
  </si>
  <si>
    <t xml:space="preserve">прибыль, направленная на инвестиции</t>
  </si>
  <si>
    <t xml:space="preserve">1.3.</t>
  </si>
  <si>
    <t xml:space="preserve">средства, полученные за счет платы за подключение</t>
  </si>
  <si>
    <t xml:space="preserve">1.4.</t>
  </si>
  <si>
    <t xml:space="preserve">прочие собственные средства, в т.ч. средства от эмиссии ценных бумаг</t>
  </si>
  <si>
    <t xml:space="preserve">2. </t>
  </si>
  <si>
    <t xml:space="preserve">Привлеченные средства</t>
  </si>
  <si>
    <t xml:space="preserve">2.1.</t>
  </si>
  <si>
    <t xml:space="preserve">кредиты</t>
  </si>
  <si>
    <t xml:space="preserve">2.2.</t>
  </si>
  <si>
    <t xml:space="preserve">займы организаций</t>
  </si>
  <si>
    <t xml:space="preserve">2.3.</t>
  </si>
  <si>
    <t xml:space="preserve">прочие привлеченные средства</t>
  </si>
  <si>
    <t xml:space="preserve">3. </t>
  </si>
  <si>
    <t xml:space="preserve">Бюджетное финансирование</t>
  </si>
  <si>
    <t xml:space="preserve">4.</t>
  </si>
  <si>
    <t xml:space="preserve">Прочие источники  финансирования, в.т.ч. лизинг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</si>
</sst>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@"/>
    <numFmt numFmtId="166" formatCode="dd/mm/yyyy"/>
    <numFmt numFmtId="167" formatCode="0.00"/>
    <numFmt numFmtId="168" formatCode="0"/>
    <numFmt numFmtId="169" formatCode="0.000"/>
    <numFmt numFmtId="170" formatCode="#,##0.000"/>
    <numFmt numFmtId="171" formatCode="#,##0.00"/>
    <numFmt numFmtId="172" formatCode="dd/mmm"/>
    <numFmt numFmtId="173" formatCode="0.00%"/>
    <numFmt numFmtId="174" formatCode="0.0"/>
    <numFmt numFmtId="175" formatCode="General"/>
  </numFmts>
  <fonts count="49">
    <font>
      <sz val="10"/>
      <color rgb="FF000000"/>
      <name val="Arial Cyr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Times New Roman"/>
      <family val="0"/>
      <charset val="1"/>
    </font>
    <font>
      <sz val="12"/>
      <color rgb="FF000000"/>
      <name val="Times New Roman"/>
      <family val="0"/>
      <charset val="1"/>
    </font>
    <font>
      <b val="true"/>
      <sz val="10"/>
      <color rgb="FF000000"/>
      <name val="Times New Roman"/>
      <family val="0"/>
      <charset val="1"/>
    </font>
    <font>
      <sz val="12"/>
      <color theme="0"/>
      <name val="Times New Roman"/>
      <family val="0"/>
      <charset val="1"/>
    </font>
    <font>
      <b val="true"/>
      <sz val="10"/>
      <color rgb="FF000000"/>
      <name val="Arial Cyr"/>
      <family val="0"/>
      <charset val="1"/>
    </font>
    <font>
      <sz val="12"/>
      <color rgb="FF000000"/>
      <name val="Times New Roman"/>
      <family val="1"/>
      <charset val="1"/>
    </font>
    <font>
      <b val="true"/>
      <sz val="16"/>
      <color rgb="FF000000"/>
      <name val="Times New Roman"/>
      <family val="0"/>
      <charset val="1"/>
    </font>
    <font>
      <b val="true"/>
      <u val="single"/>
      <sz val="16"/>
      <color rgb="FF00000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b val="true"/>
      <sz val="14"/>
      <color rgb="FF000000"/>
      <name val="Times New Roman"/>
      <family val="0"/>
      <charset val="1"/>
    </font>
    <font>
      <b val="true"/>
      <sz val="13"/>
      <color rgb="FF000000"/>
      <name val="Times New Roman"/>
      <family val="0"/>
      <charset val="1"/>
    </font>
    <font>
      <b val="true"/>
      <sz val="14"/>
      <name val="Times New Roman"/>
      <family val="0"/>
      <charset val="1"/>
    </font>
    <font>
      <u val="single"/>
      <sz val="13"/>
      <color rgb="FF000000"/>
      <name val="Times New Roman"/>
      <family val="0"/>
      <charset val="1"/>
    </font>
    <font>
      <sz val="10"/>
      <name val="Arial Cyr"/>
      <family val="0"/>
      <charset val="1"/>
    </font>
    <font>
      <sz val="10"/>
      <color theme="0"/>
      <name val="Arial Cyr"/>
      <family val="0"/>
      <charset val="1"/>
    </font>
    <font>
      <sz val="16"/>
      <color theme="0"/>
      <name val="Times New Roman"/>
      <family val="0"/>
      <charset val="1"/>
    </font>
    <font>
      <sz val="14"/>
      <color theme="0"/>
      <name val="Times New Roman"/>
      <family val="0"/>
      <charset val="1"/>
    </font>
    <font>
      <sz val="14"/>
      <color theme="0"/>
      <name val="Arial Cyr"/>
      <family val="0"/>
      <charset val="1"/>
    </font>
    <font>
      <sz val="10"/>
      <color theme="0"/>
      <name val="Times New Roman"/>
      <family val="0"/>
      <charset val="1"/>
    </font>
    <font>
      <b val="true"/>
      <sz val="10"/>
      <color theme="0"/>
      <name val="Times New Roman"/>
      <family val="0"/>
      <charset val="1"/>
    </font>
    <font>
      <b val="true"/>
      <u val="single"/>
      <sz val="14"/>
      <color rgb="FF000000"/>
      <name val="Times New Roman"/>
      <family val="0"/>
      <charset val="1"/>
    </font>
    <font>
      <b val="true"/>
      <sz val="11"/>
      <color rgb="FF000000"/>
      <name val="Times New Roman"/>
      <family val="0"/>
      <charset val="1"/>
    </font>
    <font>
      <b val="true"/>
      <sz val="11"/>
      <name val="Times New Roman"/>
      <family val="0"/>
      <charset val="1"/>
    </font>
    <font>
      <sz val="10"/>
      <name val="Times New Roman"/>
      <family val="0"/>
      <charset val="1"/>
    </font>
    <font>
      <b val="true"/>
      <sz val="10"/>
      <name val="Times New Roman"/>
      <family val="0"/>
      <charset val="1"/>
    </font>
    <font>
      <sz val="13"/>
      <color rgb="FF000000"/>
      <name val="Times New Roman"/>
      <family val="0"/>
      <charset val="1"/>
    </font>
    <font>
      <b val="true"/>
      <u val="single"/>
      <sz val="10"/>
      <color rgb="FF000000"/>
      <name val="Times New Roman"/>
      <family val="0"/>
      <charset val="1"/>
    </font>
    <font>
      <b val="true"/>
      <u val="single"/>
      <sz val="11"/>
      <color rgb="FF000000"/>
      <name val="Times New Roman"/>
      <family val="0"/>
      <charset val="1"/>
    </font>
    <font>
      <sz val="11"/>
      <color rgb="FF000000"/>
      <name val="Times New Roman"/>
      <family val="0"/>
      <charset val="1"/>
    </font>
    <font>
      <u val="single"/>
      <sz val="10"/>
      <color rgb="FF000000"/>
      <name val="Times New Roman"/>
      <family val="0"/>
      <charset val="1"/>
    </font>
    <font>
      <u val="single"/>
      <sz val="10"/>
      <color rgb="FF0000FF"/>
      <name val="Times New Roman"/>
      <family val="0"/>
      <charset val="1"/>
    </font>
    <font>
      <b val="true"/>
      <sz val="11"/>
      <color rgb="FF000000"/>
      <name val="Arial Cyr"/>
      <family val="0"/>
      <charset val="1"/>
    </font>
    <font>
      <sz val="12"/>
      <color rgb="FF000000"/>
      <name val="Arial Narrow"/>
      <family val="0"/>
      <charset val="1"/>
    </font>
    <font>
      <sz val="16"/>
      <name val="Times New Roman"/>
      <family val="0"/>
      <charset val="1"/>
    </font>
    <font>
      <sz val="16"/>
      <color rgb="FF000000"/>
      <name val="Times New Roman"/>
      <family val="0"/>
      <charset val="1"/>
    </font>
    <font>
      <sz val="14"/>
      <color rgb="FF000000"/>
      <name val="Times New Roman"/>
      <family val="0"/>
      <charset val="1"/>
    </font>
    <font>
      <b val="true"/>
      <u val="single"/>
      <sz val="12"/>
      <color rgb="FF000000"/>
      <name val="Times New Roman"/>
      <family val="0"/>
      <charset val="1"/>
    </font>
    <font>
      <u val="single"/>
      <sz val="12"/>
      <color rgb="FF000000"/>
      <name val="Times New Roman"/>
      <family val="0"/>
      <charset val="1"/>
    </font>
    <font>
      <b val="true"/>
      <sz val="12"/>
      <color rgb="FF000000"/>
      <name val="Arial Narrow"/>
      <family val="0"/>
      <charset val="1"/>
    </font>
    <font>
      <sz val="16"/>
      <color theme="0"/>
      <name val="Arial Cyr"/>
      <family val="0"/>
      <charset val="1"/>
    </font>
    <font>
      <sz val="11"/>
      <color rgb="FF000000"/>
      <name val="Arial Cyr"/>
      <family val="0"/>
      <charset val="1"/>
    </font>
    <font>
      <sz val="11"/>
      <name val="Times New Roman"/>
      <family val="0"/>
      <charset val="1"/>
    </font>
    <font>
      <sz val="11"/>
      <color theme="0"/>
      <name val="Times New Roman"/>
      <family val="0"/>
      <charset val="1"/>
    </font>
    <font>
      <i val="true"/>
      <sz val="9"/>
      <color rgb="FF000000"/>
      <name val="Times New Roman"/>
      <family val="0"/>
      <charset val="1"/>
    </font>
    <font>
      <b val="true"/>
      <i val="true"/>
      <sz val="9"/>
      <color rgb="FF000000"/>
      <name val="Times New Roman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3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1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9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20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1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2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8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3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4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5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7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2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7" fillId="2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7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9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4" fillId="2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7" fillId="2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2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2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4" fillId="2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7" fillId="2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2" borderId="1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4" fillId="2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2" borderId="1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7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2" borderId="1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2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7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4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2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4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2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2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4" fillId="2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4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27" fillId="2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7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1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25" fillId="2" borderId="1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25" fillId="2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5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6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28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9" fillId="2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6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28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4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5" fillId="2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30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1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4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4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7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32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5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5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7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3" fillId="2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9" fontId="4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2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7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4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35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3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0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8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5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2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5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5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2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2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9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1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5" fillId="0" borderId="2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5" fillId="0" borderId="2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5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2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4" fillId="0" borderId="2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2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2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2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5" fillId="0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5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32" fillId="2" borderId="3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32" fillId="2" borderId="3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2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32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32" fillId="0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5" fontId="46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6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0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7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7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8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6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4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4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6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6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tileRect l="0" t="0" r="0" b="0"/>
        </a:gradFill>
        <a:gradFill>
          <a:gsLst>
            <a:gs pos="0">
              <a:schemeClr val="phClr">
                <a:tint val="100000"/>
                <a:shade val="100000"/>
              </a:schemeClr>
            </a:gs>
            <a:gs pos="100000">
              <a:schemeClr val="phClr">
                <a:tint val="50000"/>
                <a:shade val="100000"/>
              </a:schemeClr>
            </a:gs>
          </a:gsLst>
          <a:tileRect l="0" t="0" r="0" b="0"/>
        </a:gradFill>
      </a:fillStyleLst>
      <a:lnStyleLst>
        <a:ln w="9525">
          <a:prstDash val="solid"/>
        </a:ln>
        <a:ln w="25400">
          <a:prstDash val="solid"/>
        </a:ln>
        <a:ln w="38100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35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B11" activeCellId="0" sqref="B11"/>
    </sheetView>
  </sheetViews>
  <sheetFormatPr defaultColWidth="9.01953125" defaultRowHeight="12.75" zeroHeight="false" outlineLevelRow="1" outlineLevelCol="0"/>
  <cols>
    <col collapsed="false" customWidth="true" hidden="false" outlineLevel="0" max="1" min="1" style="1" width="0.14"/>
    <col collapsed="false" customWidth="true" hidden="false" outlineLevel="0" max="2" min="2" style="1" width="45.66"/>
    <col collapsed="false" customWidth="true" hidden="false" outlineLevel="0" max="3" min="3" style="1" width="1.97"/>
    <col collapsed="false" customWidth="true" hidden="false" outlineLevel="0" max="4" min="4" style="1" width="7.19"/>
    <col collapsed="false" customWidth="true" hidden="false" outlineLevel="0" max="5" min="5" style="1" width="22.97"/>
    <col collapsed="false" customWidth="true" hidden="false" outlineLevel="0" max="6" min="6" style="1" width="60.83"/>
    <col collapsed="false" customWidth="true" hidden="false" outlineLevel="0" max="11" min="7" style="1" width="8.17"/>
  </cols>
  <sheetData>
    <row r="1" customFormat="false" ht="17.25" hidden="false" customHeight="true" outlineLevel="1" collapsed="false">
      <c r="E1" s="2"/>
      <c r="F1" s="3" t="s">
        <v>0</v>
      </c>
    </row>
    <row r="2" customFormat="false" ht="17.25" hidden="false" customHeight="true" outlineLevel="1" collapsed="false">
      <c r="E2" s="2"/>
      <c r="F2" s="3" t="s">
        <v>1</v>
      </c>
    </row>
    <row r="3" customFormat="false" ht="17.25" hidden="false" customHeight="true" outlineLevel="1" collapsed="false">
      <c r="F3" s="3" t="s">
        <v>2</v>
      </c>
    </row>
    <row r="4" customFormat="false" ht="17.25" hidden="false" customHeight="true" outlineLevel="1" collapsed="false">
      <c r="E4" s="4"/>
      <c r="F4" s="5" t="s">
        <v>3</v>
      </c>
    </row>
    <row r="5" customFormat="false" ht="49.75" hidden="false" customHeight="true" outlineLevel="0" collapsed="false">
      <c r="E5" s="6"/>
      <c r="F5" s="7" t="s">
        <v>4</v>
      </c>
    </row>
    <row r="6" customFormat="false" ht="33.95" hidden="false" customHeight="true" outlineLevel="0" collapsed="false">
      <c r="E6" s="6"/>
      <c r="F6" s="7"/>
    </row>
    <row r="7" customFormat="false" ht="19.5" hidden="false" customHeight="true" outlineLevel="0" collapsed="false">
      <c r="A7" s="8" t="s">
        <v>5</v>
      </c>
      <c r="B7" s="8"/>
      <c r="C7" s="8"/>
      <c r="D7" s="8"/>
      <c r="E7" s="8"/>
      <c r="F7" s="8"/>
      <c r="G7" s="9"/>
      <c r="H7" s="9"/>
      <c r="I7" s="9"/>
      <c r="J7" s="9"/>
      <c r="K7" s="9"/>
    </row>
    <row r="8" customFormat="false" ht="22.5" hidden="false" customHeight="true" outlineLevel="0" collapsed="false">
      <c r="A8" s="10" t="s">
        <v>6</v>
      </c>
      <c r="B8" s="10"/>
      <c r="C8" s="10"/>
      <c r="D8" s="10"/>
      <c r="E8" s="10"/>
      <c r="F8" s="10"/>
    </row>
    <row r="9" customFormat="false" ht="12.75" hidden="false" customHeight="false" outlineLevel="0" collapsed="false">
      <c r="A9" s="11" t="s">
        <v>7</v>
      </c>
      <c r="B9" s="11"/>
      <c r="C9" s="11"/>
      <c r="D9" s="11"/>
      <c r="E9" s="11"/>
      <c r="F9" s="11"/>
    </row>
    <row r="10" customFormat="false" ht="42.75" hidden="false" customHeight="true" outlineLevel="0" collapsed="false">
      <c r="A10" s="11"/>
      <c r="B10" s="12" t="s">
        <v>8</v>
      </c>
      <c r="C10" s="12"/>
      <c r="D10" s="12"/>
      <c r="E10" s="12"/>
      <c r="F10" s="12"/>
    </row>
    <row r="11" customFormat="false" ht="21" hidden="false" customHeight="true" outlineLevel="0" collapsed="false">
      <c r="A11" s="13"/>
      <c r="B11" s="13"/>
      <c r="C11" s="13"/>
      <c r="D11" s="13"/>
      <c r="E11" s="13"/>
      <c r="F11" s="13"/>
    </row>
    <row r="12" customFormat="false" ht="54" hidden="false" customHeight="true" outlineLevel="0" collapsed="false">
      <c r="A12" s="13"/>
      <c r="B12" s="14" t="s">
        <v>9</v>
      </c>
      <c r="C12" s="13"/>
      <c r="D12" s="15" t="s">
        <v>10</v>
      </c>
      <c r="E12" s="15"/>
      <c r="F12" s="15"/>
    </row>
    <row r="13" customFormat="false" ht="29.25" hidden="false" customHeight="true" outlineLevel="0" collapsed="false">
      <c r="A13" s="13"/>
      <c r="B13" s="14" t="s">
        <v>11</v>
      </c>
      <c r="C13" s="13"/>
      <c r="D13" s="15" t="s">
        <v>12</v>
      </c>
      <c r="E13" s="15"/>
      <c r="F13" s="15"/>
    </row>
    <row r="14" customFormat="false" ht="34.5" hidden="false" customHeight="true" outlineLevel="0" collapsed="false">
      <c r="A14" s="13"/>
      <c r="B14" s="14" t="s">
        <v>13</v>
      </c>
      <c r="C14" s="13"/>
      <c r="D14" s="16" t="s">
        <v>14</v>
      </c>
      <c r="E14" s="16"/>
      <c r="F14" s="16"/>
    </row>
    <row r="15" customFormat="false" ht="38.25" hidden="false" customHeight="true" outlineLevel="0" collapsed="false">
      <c r="A15" s="13"/>
      <c r="B15" s="14" t="s">
        <v>15</v>
      </c>
      <c r="C15" s="13"/>
      <c r="D15" s="17" t="s">
        <v>16</v>
      </c>
      <c r="E15" s="17"/>
      <c r="F15" s="17"/>
    </row>
    <row r="16" customFormat="false" ht="47.25" hidden="false" customHeight="true" outlineLevel="0" collapsed="false">
      <c r="A16" s="13"/>
      <c r="B16" s="14" t="s">
        <v>17</v>
      </c>
      <c r="C16" s="13"/>
      <c r="D16" s="18" t="s">
        <v>18</v>
      </c>
      <c r="E16" s="18"/>
      <c r="F16" s="18"/>
    </row>
    <row r="17" customFormat="false" ht="68.25" hidden="false" customHeight="true" outlineLevel="0" collapsed="false">
      <c r="A17" s="13"/>
      <c r="B17" s="14" t="s">
        <v>19</v>
      </c>
      <c r="C17" s="13"/>
      <c r="D17" s="19" t="s">
        <v>20</v>
      </c>
      <c r="E17" s="19"/>
      <c r="F17" s="19"/>
    </row>
    <row r="18" customFormat="false" ht="33.75" hidden="false" customHeight="true" outlineLevel="0" collapsed="false">
      <c r="A18" s="13"/>
      <c r="B18" s="14" t="s">
        <v>21</v>
      </c>
      <c r="C18" s="13"/>
      <c r="D18" s="20" t="s">
        <v>22</v>
      </c>
      <c r="E18" s="20"/>
      <c r="F18" s="20"/>
    </row>
    <row r="19" customFormat="false" ht="39" hidden="false" customHeight="true" outlineLevel="0" collapsed="false">
      <c r="A19" s="13"/>
      <c r="B19" s="21" t="s">
        <v>23</v>
      </c>
      <c r="C19" s="13"/>
      <c r="D19" s="20" t="s">
        <v>24</v>
      </c>
      <c r="E19" s="20"/>
      <c r="F19" s="20"/>
    </row>
    <row r="20" customFormat="false" ht="31.5" hidden="false" customHeight="true" outlineLevel="0" collapsed="false">
      <c r="A20" s="13"/>
      <c r="B20" s="21" t="s">
        <v>25</v>
      </c>
      <c r="C20" s="13"/>
      <c r="D20" s="22"/>
      <c r="E20" s="22"/>
      <c r="F20" s="22"/>
    </row>
    <row r="21" customFormat="false" ht="42.75" hidden="false" customHeight="true" outlineLevel="0" collapsed="false">
      <c r="A21" s="13"/>
      <c r="B21" s="21" t="s">
        <v>26</v>
      </c>
      <c r="C21" s="13"/>
      <c r="D21" s="16" t="s">
        <v>27</v>
      </c>
      <c r="E21" s="16"/>
      <c r="F21" s="16"/>
    </row>
    <row r="22" customFormat="false" ht="48" hidden="false" customHeight="true" outlineLevel="0" collapsed="false">
      <c r="A22" s="13"/>
      <c r="B22" s="14" t="s">
        <v>28</v>
      </c>
      <c r="C22" s="13"/>
      <c r="D22" s="16" t="s">
        <v>29</v>
      </c>
      <c r="E22" s="16"/>
      <c r="F22" s="16"/>
    </row>
    <row r="23" customFormat="false" ht="44.25" hidden="false" customHeight="true" outlineLevel="0" collapsed="false">
      <c r="A23" s="13"/>
      <c r="B23" s="14" t="s">
        <v>30</v>
      </c>
      <c r="C23" s="13"/>
      <c r="D23" s="16" t="s">
        <v>31</v>
      </c>
      <c r="E23" s="16"/>
      <c r="F23" s="16"/>
    </row>
    <row r="24" customFormat="false" ht="31.5" hidden="false" customHeight="true" outlineLevel="0" collapsed="false">
      <c r="A24" s="13"/>
      <c r="B24" s="21" t="s">
        <v>32</v>
      </c>
      <c r="C24" s="13"/>
      <c r="D24" s="16" t="s">
        <v>33</v>
      </c>
      <c r="E24" s="16"/>
      <c r="F24" s="16"/>
    </row>
    <row r="25" customFormat="false" ht="36" hidden="false" customHeight="true" outlineLevel="0" collapsed="false">
      <c r="A25" s="13"/>
      <c r="B25" s="21" t="s">
        <v>34</v>
      </c>
      <c r="C25" s="13"/>
      <c r="D25" s="16"/>
      <c r="E25" s="16"/>
      <c r="F25" s="16"/>
    </row>
    <row r="26" customFormat="false" ht="47.25" hidden="false" customHeight="true" outlineLevel="0" collapsed="false">
      <c r="A26" s="2"/>
      <c r="B26" s="21" t="s">
        <v>35</v>
      </c>
      <c r="C26" s="2"/>
      <c r="D26" s="23" t="s">
        <v>36</v>
      </c>
      <c r="E26" s="23"/>
      <c r="F26" s="23"/>
    </row>
    <row r="27" customFormat="false" ht="15" hidden="false" customHeight="false" outlineLevel="0" collapsed="false">
      <c r="A27" s="2"/>
      <c r="B27" s="2"/>
      <c r="C27" s="2"/>
      <c r="D27" s="2"/>
      <c r="E27" s="2"/>
      <c r="F27" s="24" t="s">
        <v>37</v>
      </c>
    </row>
    <row r="28" customFormat="false" ht="25.5" hidden="false" customHeight="true" outlineLevel="0" collapsed="false">
      <c r="A28" s="2"/>
      <c r="B28" s="2"/>
      <c r="C28" s="2"/>
      <c r="D28" s="2"/>
      <c r="E28" s="2"/>
      <c r="F28" s="2"/>
    </row>
    <row r="29" customFormat="false" ht="16.5" hidden="false" customHeight="true" outlineLevel="0" collapsed="false">
      <c r="A29" s="2"/>
      <c r="B29" s="25"/>
      <c r="C29" s="25"/>
      <c r="D29" s="25"/>
      <c r="E29" s="25"/>
      <c r="F29" s="26"/>
    </row>
    <row r="30" customFormat="false" ht="12.75" hidden="false" customHeight="false" outlineLevel="0" collapsed="false">
      <c r="B30" s="27"/>
      <c r="C30" s="28"/>
      <c r="D30" s="28"/>
    </row>
    <row r="34" customFormat="false" ht="13.5" hidden="false" customHeight="true" outlineLevel="0" collapsed="false"/>
    <row r="35" customFormat="false" ht="11.25" hidden="false" customHeight="true" outlineLevel="0" collapsed="false"/>
  </sheetData>
  <mergeCells count="20">
    <mergeCell ref="A7:F7"/>
    <mergeCell ref="A8:F8"/>
    <mergeCell ref="A9:F9"/>
    <mergeCell ref="B10:F10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B29:E2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T73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selection pane="topLeft" activeCell="B14" activeCellId="0" sqref="B14"/>
    </sheetView>
  </sheetViews>
  <sheetFormatPr defaultColWidth="9.01953125" defaultRowHeight="12.75" zeroHeight="false" outlineLevelRow="1" outlineLevelCol="0"/>
  <cols>
    <col collapsed="false" customWidth="true" hidden="false" outlineLevel="0" max="1" min="1" style="1" width="2.54"/>
    <col collapsed="false" customWidth="true" hidden="false" outlineLevel="0" max="2" min="2" style="29" width="6.34"/>
    <col collapsed="false" customWidth="true" hidden="false" outlineLevel="0" max="3" min="3" style="30" width="38.06"/>
    <col collapsed="false" customWidth="true" hidden="false" outlineLevel="0" max="4" min="4" style="29" width="24.67"/>
    <col collapsed="false" customWidth="true" hidden="false" outlineLevel="0" max="5" min="5" style="29" width="21.7"/>
    <col collapsed="false" customWidth="true" hidden="false" outlineLevel="0" max="6" min="6" style="29" width="32.98"/>
    <col collapsed="false" customWidth="true" hidden="false" outlineLevel="0" max="7" min="7" style="29" width="8.3"/>
    <col collapsed="false" customWidth="true" hidden="false" outlineLevel="0" max="8" min="8" style="29" width="13.11"/>
    <col collapsed="false" customWidth="true" hidden="false" outlineLevel="0" max="10" min="9" style="29" width="12.96"/>
    <col collapsed="false" customWidth="true" hidden="false" outlineLevel="0" max="11" min="11" style="29" width="13.53"/>
    <col collapsed="false" customWidth="true" hidden="false" outlineLevel="0" max="12" min="12" style="29" width="14.33"/>
    <col collapsed="false" customWidth="true" hidden="false" outlineLevel="0" max="13" min="13" style="1" width="16.31"/>
    <col collapsed="false" customWidth="true" hidden="false" outlineLevel="0" max="14" min="14" style="29" width="15.2"/>
    <col collapsed="false" customWidth="true" hidden="false" outlineLevel="0" max="15" min="15" style="29" width="1.83"/>
    <col collapsed="false" customWidth="true" hidden="false" outlineLevel="0" max="16" min="16" style="29" width="13.53"/>
    <col collapsed="false" customWidth="false" hidden="false" outlineLevel="0" max="16382" min="17" style="29" width="9.02"/>
    <col collapsed="false" customWidth="true" hidden="false" outlineLevel="0" max="16384" min="16383" style="29" width="11.53"/>
  </cols>
  <sheetData>
    <row r="1" s="29" customFormat="true" ht="22.5" hidden="false" customHeight="true" outlineLevel="1" collapsed="false">
      <c r="B1" s="31"/>
      <c r="C1" s="32" t="s">
        <v>38</v>
      </c>
      <c r="D1" s="32"/>
      <c r="E1" s="32"/>
      <c r="F1" s="32"/>
      <c r="G1" s="31"/>
      <c r="H1" s="31"/>
      <c r="I1" s="31"/>
      <c r="J1" s="31"/>
      <c r="K1" s="33" t="s">
        <v>39</v>
      </c>
      <c r="L1" s="33"/>
      <c r="M1" s="33"/>
      <c r="N1" s="33"/>
      <c r="O1" s="34"/>
    </row>
    <row r="2" s="29" customFormat="true" ht="19.5" hidden="false" customHeight="true" outlineLevel="1" collapsed="false">
      <c r="B2" s="31"/>
      <c r="C2" s="35"/>
      <c r="D2" s="35"/>
      <c r="E2" s="36"/>
      <c r="F2" s="36"/>
      <c r="G2" s="31"/>
      <c r="H2" s="31"/>
      <c r="I2" s="31"/>
      <c r="J2" s="31"/>
      <c r="K2" s="33"/>
      <c r="L2" s="33"/>
      <c r="M2" s="33"/>
      <c r="N2" s="33"/>
      <c r="O2" s="34"/>
    </row>
    <row r="3" s="29" customFormat="true" ht="20.25" hidden="false" customHeight="true" outlineLevel="1" collapsed="false">
      <c r="B3" s="31"/>
      <c r="C3" s="37" t="s">
        <v>40</v>
      </c>
      <c r="D3" s="37"/>
      <c r="E3" s="37"/>
      <c r="F3" s="37"/>
      <c r="G3" s="31"/>
      <c r="H3" s="31"/>
      <c r="I3" s="31"/>
      <c r="J3" s="31"/>
      <c r="K3" s="33"/>
      <c r="L3" s="33"/>
      <c r="M3" s="33"/>
      <c r="N3" s="33"/>
      <c r="O3" s="34"/>
    </row>
    <row r="4" s="29" customFormat="true" ht="16.5" hidden="false" customHeight="true" outlineLevel="1" collapsed="false">
      <c r="B4" s="38"/>
      <c r="C4" s="37" t="s">
        <v>41</v>
      </c>
      <c r="D4" s="37"/>
      <c r="E4" s="37"/>
      <c r="F4" s="37"/>
      <c r="G4" s="38"/>
      <c r="H4" s="38"/>
      <c r="I4" s="38"/>
      <c r="J4" s="38"/>
      <c r="K4" s="39"/>
      <c r="L4" s="5" t="s">
        <v>3</v>
      </c>
      <c r="M4" s="5"/>
      <c r="N4" s="5"/>
      <c r="O4" s="34"/>
    </row>
    <row r="5" s="29" customFormat="true" ht="16.5" hidden="false" customHeight="true" outlineLevel="1" collapsed="false">
      <c r="B5" s="38"/>
      <c r="C5" s="37"/>
      <c r="D5" s="37"/>
      <c r="E5" s="37"/>
      <c r="F5" s="37"/>
      <c r="G5" s="38"/>
      <c r="H5" s="38"/>
      <c r="I5" s="38"/>
      <c r="J5" s="38"/>
      <c r="K5" s="40" t="s">
        <v>42</v>
      </c>
      <c r="L5" s="40"/>
      <c r="M5" s="40"/>
      <c r="N5" s="40"/>
      <c r="O5" s="34"/>
    </row>
    <row r="6" s="29" customFormat="true" ht="16.5" hidden="false" customHeight="true" outlineLevel="1" collapsed="false">
      <c r="B6" s="38"/>
      <c r="C6" s="37"/>
      <c r="D6" s="37"/>
      <c r="E6" s="37"/>
      <c r="F6" s="37"/>
      <c r="G6" s="38"/>
      <c r="H6" s="38"/>
      <c r="I6" s="38"/>
      <c r="J6" s="38"/>
      <c r="K6" s="40"/>
      <c r="L6" s="40"/>
      <c r="M6" s="40"/>
      <c r="N6" s="40"/>
      <c r="O6" s="34"/>
    </row>
    <row r="7" s="29" customFormat="true" ht="24.85" hidden="false" customHeight="true" outlineLevel="1" collapsed="false">
      <c r="B7" s="38"/>
      <c r="C7" s="37"/>
      <c r="D7" s="37"/>
      <c r="E7" s="37"/>
      <c r="F7" s="37"/>
      <c r="G7" s="38"/>
      <c r="H7" s="38"/>
      <c r="I7" s="38"/>
      <c r="J7" s="38"/>
      <c r="K7" s="40"/>
      <c r="L7" s="40"/>
      <c r="M7" s="40"/>
      <c r="N7" s="40"/>
      <c r="O7" s="34"/>
    </row>
    <row r="8" s="29" customFormat="true" ht="16.5" hidden="false" customHeight="true" outlineLevel="1" collapsed="false">
      <c r="B8" s="38"/>
      <c r="C8" s="37" t="s">
        <v>43</v>
      </c>
      <c r="D8" s="37"/>
      <c r="E8" s="37"/>
      <c r="F8" s="37"/>
      <c r="G8" s="38"/>
      <c r="H8" s="38"/>
      <c r="I8" s="38"/>
      <c r="J8" s="38"/>
      <c r="K8" s="38"/>
      <c r="L8" s="38"/>
      <c r="M8" s="41"/>
      <c r="N8" s="39"/>
      <c r="O8" s="34"/>
    </row>
    <row r="9" s="29" customFormat="true" ht="16.5" hidden="false" customHeight="true" outlineLevel="1" collapsed="false">
      <c r="B9" s="38"/>
      <c r="C9" s="37" t="s">
        <v>44</v>
      </c>
      <c r="D9" s="37"/>
      <c r="E9" s="37"/>
      <c r="F9" s="37"/>
      <c r="G9" s="38"/>
      <c r="H9" s="38"/>
      <c r="I9" s="38"/>
      <c r="J9" s="38"/>
      <c r="K9" s="38"/>
      <c r="L9" s="38"/>
      <c r="M9" s="42"/>
      <c r="N9" s="43"/>
      <c r="O9" s="44"/>
    </row>
    <row r="10" s="29" customFormat="true" ht="21" hidden="false" customHeight="true" outlineLevel="0" collapsed="false">
      <c r="B10" s="45" t="s">
        <v>45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6"/>
    </row>
    <row r="11" s="29" customFormat="true" ht="18" hidden="false" customHeight="true" outlineLevel="0" collapsed="false">
      <c r="B11" s="47" t="s">
        <v>46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8"/>
    </row>
    <row r="12" s="29" customFormat="true" ht="18" hidden="false" customHeight="true" outlineLevel="0" collapsed="false">
      <c r="B12" s="49" t="s">
        <v>7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50"/>
    </row>
    <row r="13" s="29" customFormat="true" ht="19.5" hidden="false" customHeight="true" outlineLevel="0" collapsed="false">
      <c r="B13" s="51" t="s">
        <v>8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2"/>
    </row>
    <row r="14" s="29" customFormat="true" ht="6" hidden="false" customHeight="true" outlineLevel="0" collapsed="false"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</row>
    <row r="15" s="29" customFormat="true" ht="6" hidden="false" customHeight="true" outlineLevel="0" collapsed="false">
      <c r="B15" s="53"/>
      <c r="C15" s="54"/>
      <c r="D15" s="53"/>
      <c r="E15" s="53"/>
      <c r="F15" s="53"/>
      <c r="G15" s="53"/>
      <c r="H15" s="53"/>
      <c r="I15" s="53"/>
      <c r="J15" s="53"/>
      <c r="K15" s="53"/>
      <c r="L15" s="53"/>
      <c r="M15" s="55"/>
      <c r="N15" s="53"/>
      <c r="O15" s="53"/>
    </row>
    <row r="16" s="29" customFormat="true" ht="28.5" hidden="false" customHeight="true" outlineLevel="0" collapsed="false">
      <c r="B16" s="56" t="s">
        <v>47</v>
      </c>
      <c r="C16" s="57" t="s">
        <v>48</v>
      </c>
      <c r="D16" s="58" t="s">
        <v>49</v>
      </c>
      <c r="E16" s="58" t="s">
        <v>50</v>
      </c>
      <c r="F16" s="59" t="s">
        <v>51</v>
      </c>
      <c r="G16" s="59"/>
      <c r="H16" s="59"/>
      <c r="I16" s="59"/>
      <c r="J16" s="58" t="s">
        <v>52</v>
      </c>
      <c r="K16" s="58" t="s">
        <v>53</v>
      </c>
      <c r="L16" s="60" t="s">
        <v>54</v>
      </c>
      <c r="M16" s="60"/>
      <c r="N16" s="60"/>
      <c r="O16" s="61"/>
    </row>
    <row r="17" s="29" customFormat="true" ht="12.75" hidden="false" customHeight="true" outlineLevel="0" collapsed="false">
      <c r="B17" s="56"/>
      <c r="C17" s="57"/>
      <c r="D17" s="58"/>
      <c r="E17" s="58"/>
      <c r="F17" s="62" t="s">
        <v>55</v>
      </c>
      <c r="G17" s="63" t="s">
        <v>56</v>
      </c>
      <c r="H17" s="63" t="s">
        <v>57</v>
      </c>
      <c r="I17" s="63"/>
      <c r="J17" s="58"/>
      <c r="K17" s="58"/>
      <c r="L17" s="58" t="s">
        <v>58</v>
      </c>
      <c r="M17" s="64"/>
      <c r="N17" s="62"/>
      <c r="O17" s="44"/>
    </row>
    <row r="18" s="29" customFormat="true" ht="42" hidden="false" customHeight="true" outlineLevel="0" collapsed="false">
      <c r="B18" s="56"/>
      <c r="C18" s="57"/>
      <c r="D18" s="58"/>
      <c r="E18" s="58"/>
      <c r="F18" s="62"/>
      <c r="G18" s="63"/>
      <c r="H18" s="63" t="s">
        <v>59</v>
      </c>
      <c r="I18" s="63" t="s">
        <v>60</v>
      </c>
      <c r="J18" s="58"/>
      <c r="K18" s="58"/>
      <c r="L18" s="58"/>
      <c r="M18" s="65" t="n">
        <v>2023</v>
      </c>
      <c r="N18" s="66" t="n">
        <v>2024</v>
      </c>
      <c r="O18" s="44"/>
    </row>
    <row r="19" s="29" customFormat="true" ht="13.5" hidden="false" customHeight="true" outlineLevel="0" collapsed="false">
      <c r="B19" s="67" t="n">
        <v>1</v>
      </c>
      <c r="C19" s="68" t="n">
        <v>2</v>
      </c>
      <c r="D19" s="67" t="n">
        <v>3</v>
      </c>
      <c r="E19" s="68" t="n">
        <v>4</v>
      </c>
      <c r="F19" s="67" t="n">
        <v>5</v>
      </c>
      <c r="G19" s="68" t="n">
        <v>6</v>
      </c>
      <c r="H19" s="67" t="n">
        <v>7</v>
      </c>
      <c r="I19" s="68" t="n">
        <v>8</v>
      </c>
      <c r="J19" s="67" t="n">
        <v>9</v>
      </c>
      <c r="K19" s="68" t="n">
        <v>10</v>
      </c>
      <c r="L19" s="67" t="n">
        <v>11</v>
      </c>
      <c r="M19" s="69" t="n">
        <v>14</v>
      </c>
      <c r="N19" s="68" t="n">
        <v>15</v>
      </c>
      <c r="O19" s="50"/>
    </row>
    <row r="20" s="29" customFormat="true" ht="12.8" hidden="false" customHeight="true" outlineLevel="0" collapsed="false">
      <c r="B20" s="70" t="s">
        <v>61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1"/>
    </row>
    <row r="21" s="29" customFormat="true" ht="12.75" hidden="true" customHeight="true" outlineLevel="0" collapsed="false">
      <c r="B21" s="72" t="s">
        <v>62</v>
      </c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3"/>
    </row>
    <row r="22" s="29" customFormat="true" ht="12.75" hidden="true" customHeight="true" outlineLevel="0" collapsed="false">
      <c r="B22" s="74" t="s">
        <v>63</v>
      </c>
      <c r="C22" s="75"/>
      <c r="D22" s="72"/>
      <c r="E22" s="72"/>
      <c r="F22" s="72"/>
      <c r="G22" s="72"/>
      <c r="H22" s="72"/>
      <c r="I22" s="72"/>
      <c r="J22" s="72"/>
      <c r="K22" s="72"/>
      <c r="L22" s="72"/>
      <c r="M22" s="76"/>
      <c r="N22" s="72"/>
      <c r="O22" s="73"/>
    </row>
    <row r="23" s="29" customFormat="true" ht="12.75" hidden="true" customHeight="true" outlineLevel="0" collapsed="false">
      <c r="B23" s="74" t="s">
        <v>64</v>
      </c>
      <c r="C23" s="77"/>
      <c r="D23" s="78"/>
      <c r="E23" s="78"/>
      <c r="F23" s="78"/>
      <c r="G23" s="78"/>
      <c r="H23" s="78"/>
      <c r="I23" s="78"/>
      <c r="J23" s="78"/>
      <c r="K23" s="78"/>
      <c r="L23" s="78"/>
      <c r="M23" s="79"/>
      <c r="N23" s="78"/>
      <c r="O23" s="53"/>
    </row>
    <row r="24" s="29" customFormat="true" ht="12.75" hidden="true" customHeight="true" outlineLevel="0" collapsed="false">
      <c r="B24" s="80" t="s">
        <v>65</v>
      </c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1"/>
    </row>
    <row r="25" s="29" customFormat="true" ht="12.75" hidden="true" customHeight="true" outlineLevel="0" collapsed="false">
      <c r="B25" s="74" t="s">
        <v>66</v>
      </c>
      <c r="C25" s="82"/>
      <c r="D25" s="80"/>
      <c r="E25" s="80"/>
      <c r="F25" s="80"/>
      <c r="G25" s="80"/>
      <c r="H25" s="80"/>
      <c r="I25" s="80"/>
      <c r="J25" s="80"/>
      <c r="K25" s="80"/>
      <c r="L25" s="80"/>
      <c r="M25" s="83"/>
      <c r="N25" s="80"/>
      <c r="O25" s="81"/>
    </row>
    <row r="26" s="29" customFormat="true" ht="12.75" hidden="true" customHeight="true" outlineLevel="0" collapsed="false">
      <c r="B26" s="74" t="s">
        <v>67</v>
      </c>
      <c r="C26" s="82"/>
      <c r="D26" s="80"/>
      <c r="E26" s="80"/>
      <c r="F26" s="80"/>
      <c r="G26" s="80"/>
      <c r="H26" s="80"/>
      <c r="I26" s="80"/>
      <c r="J26" s="80"/>
      <c r="K26" s="80"/>
      <c r="L26" s="80"/>
      <c r="M26" s="83"/>
      <c r="N26" s="80"/>
      <c r="O26" s="81"/>
    </row>
    <row r="27" s="29" customFormat="true" ht="12.75" hidden="true" customHeight="true" outlineLevel="0" collapsed="false">
      <c r="B27" s="72" t="s">
        <v>68</v>
      </c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3"/>
    </row>
    <row r="28" s="29" customFormat="true" ht="12.75" hidden="true" customHeight="true" outlineLevel="0" collapsed="false">
      <c r="B28" s="74" t="s">
        <v>69</v>
      </c>
      <c r="C28" s="82"/>
      <c r="D28" s="80"/>
      <c r="E28" s="80"/>
      <c r="F28" s="80"/>
      <c r="G28" s="80"/>
      <c r="H28" s="80"/>
      <c r="I28" s="80"/>
      <c r="J28" s="80"/>
      <c r="K28" s="80"/>
      <c r="L28" s="80"/>
      <c r="M28" s="83"/>
      <c r="N28" s="80"/>
      <c r="O28" s="81"/>
    </row>
    <row r="29" s="29" customFormat="true" ht="12.75" hidden="true" customHeight="true" outlineLevel="0" collapsed="false">
      <c r="B29" s="74" t="s">
        <v>70</v>
      </c>
      <c r="C29" s="82"/>
      <c r="D29" s="80"/>
      <c r="E29" s="80"/>
      <c r="F29" s="80"/>
      <c r="G29" s="80"/>
      <c r="H29" s="80"/>
      <c r="I29" s="80"/>
      <c r="J29" s="80"/>
      <c r="K29" s="80"/>
      <c r="L29" s="80"/>
      <c r="M29" s="83"/>
      <c r="N29" s="80"/>
      <c r="O29" s="81"/>
    </row>
    <row r="30" s="29" customFormat="true" ht="16.5" hidden="true" customHeight="true" outlineLevel="0" collapsed="false">
      <c r="B30" s="72" t="s">
        <v>71</v>
      </c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3"/>
    </row>
    <row r="31" s="29" customFormat="true" ht="13.5" hidden="false" customHeight="true" outlineLevel="0" collapsed="false">
      <c r="B31" s="84" t="s">
        <v>72</v>
      </c>
      <c r="C31" s="84"/>
      <c r="D31" s="84"/>
      <c r="E31" s="84"/>
      <c r="F31" s="84"/>
      <c r="G31" s="84"/>
      <c r="H31" s="84"/>
      <c r="I31" s="84"/>
      <c r="J31" s="84"/>
      <c r="K31" s="84"/>
      <c r="L31" s="85"/>
      <c r="M31" s="86"/>
      <c r="N31" s="87"/>
      <c r="O31" s="88"/>
    </row>
    <row r="32" s="29" customFormat="true" ht="12.8" hidden="false" customHeight="true" outlineLevel="0" collapsed="false">
      <c r="B32" s="70" t="s">
        <v>73</v>
      </c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1"/>
    </row>
    <row r="33" s="29" customFormat="true" ht="13.5" hidden="false" customHeight="true" outlineLevel="0" collapsed="false">
      <c r="B33" s="89" t="s">
        <v>74</v>
      </c>
      <c r="C33" s="89"/>
      <c r="D33" s="89"/>
      <c r="E33" s="89"/>
      <c r="F33" s="89"/>
      <c r="G33" s="89"/>
      <c r="H33" s="89"/>
      <c r="I33" s="89"/>
      <c r="J33" s="89"/>
      <c r="K33" s="89"/>
      <c r="L33" s="90"/>
      <c r="M33" s="91"/>
      <c r="N33" s="92"/>
      <c r="O33" s="53"/>
    </row>
    <row r="34" s="29" customFormat="true" ht="12.8" hidden="false" customHeight="true" outlineLevel="0" collapsed="false">
      <c r="B34" s="70" t="s">
        <v>75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1"/>
    </row>
    <row r="35" s="29" customFormat="true" ht="12.8" hidden="false" customHeight="true" outlineLevel="0" collapsed="false">
      <c r="B35" s="72" t="s">
        <v>76</v>
      </c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3"/>
    </row>
    <row r="36" s="29" customFormat="true" ht="12.8" hidden="false" customHeight="true" outlineLevel="0" collapsed="false">
      <c r="B36" s="72" t="s">
        <v>77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3"/>
    </row>
    <row r="37" s="29" customFormat="true" ht="38.25" hidden="false" customHeight="true" outlineLevel="0" collapsed="false">
      <c r="B37" s="93" t="s">
        <v>78</v>
      </c>
      <c r="C37" s="94" t="s">
        <v>79</v>
      </c>
      <c r="D37" s="95" t="s">
        <v>80</v>
      </c>
      <c r="E37" s="96" t="s">
        <v>81</v>
      </c>
      <c r="F37" s="95" t="s">
        <v>82</v>
      </c>
      <c r="G37" s="95" t="s">
        <v>83</v>
      </c>
      <c r="H37" s="97" t="n">
        <v>1</v>
      </c>
      <c r="I37" s="97" t="n">
        <v>1</v>
      </c>
      <c r="J37" s="92" t="n">
        <v>2023</v>
      </c>
      <c r="K37" s="92" t="n">
        <v>2023</v>
      </c>
      <c r="L37" s="98" t="n">
        <f aca="false">M37</f>
        <v>1247.1</v>
      </c>
      <c r="M37" s="99" t="n">
        <v>1247.1</v>
      </c>
      <c r="N37" s="98" t="n">
        <v>0</v>
      </c>
      <c r="O37" s="100"/>
      <c r="P37" s="100"/>
      <c r="Q37" s="100"/>
      <c r="R37" s="100"/>
      <c r="S37" s="100"/>
      <c r="T37" s="100"/>
    </row>
    <row r="38" s="29" customFormat="true" ht="38.25" hidden="false" customHeight="true" outlineLevel="0" collapsed="false">
      <c r="B38" s="93" t="s">
        <v>84</v>
      </c>
      <c r="C38" s="94" t="s">
        <v>85</v>
      </c>
      <c r="D38" s="95" t="s">
        <v>80</v>
      </c>
      <c r="E38" s="96" t="s">
        <v>86</v>
      </c>
      <c r="F38" s="95" t="s">
        <v>82</v>
      </c>
      <c r="G38" s="95" t="s">
        <v>83</v>
      </c>
      <c r="H38" s="97" t="n">
        <v>1</v>
      </c>
      <c r="I38" s="97" t="n">
        <v>1</v>
      </c>
      <c r="J38" s="92" t="n">
        <v>2024</v>
      </c>
      <c r="K38" s="92" t="n">
        <v>2024</v>
      </c>
      <c r="L38" s="98" t="n">
        <v>1500</v>
      </c>
      <c r="M38" s="99" t="n">
        <v>0</v>
      </c>
      <c r="N38" s="98" t="n">
        <v>1500</v>
      </c>
      <c r="O38" s="100"/>
      <c r="P38" s="100"/>
      <c r="Q38" s="100"/>
      <c r="R38" s="100"/>
      <c r="S38" s="100"/>
      <c r="T38" s="100"/>
    </row>
    <row r="39" s="29" customFormat="true" ht="38.25" hidden="false" customHeight="true" outlineLevel="0" collapsed="false">
      <c r="B39" s="93" t="s">
        <v>87</v>
      </c>
      <c r="C39" s="94" t="s">
        <v>88</v>
      </c>
      <c r="D39" s="95" t="s">
        <v>89</v>
      </c>
      <c r="E39" s="96" t="s">
        <v>81</v>
      </c>
      <c r="F39" s="95" t="s">
        <v>82</v>
      </c>
      <c r="G39" s="95" t="s">
        <v>83</v>
      </c>
      <c r="H39" s="97" t="n">
        <v>0</v>
      </c>
      <c r="I39" s="97" t="n">
        <v>1</v>
      </c>
      <c r="J39" s="92" t="n">
        <v>2022</v>
      </c>
      <c r="K39" s="92" t="n">
        <v>2024</v>
      </c>
      <c r="L39" s="98" t="n">
        <f aca="false">M39+N39</f>
        <v>4418.00445</v>
      </c>
      <c r="M39" s="99" t="n">
        <v>2918.00445</v>
      </c>
      <c r="N39" s="98" t="n">
        <v>1500</v>
      </c>
      <c r="O39" s="100"/>
      <c r="P39" s="100"/>
      <c r="Q39" s="100"/>
      <c r="R39" s="100"/>
      <c r="S39" s="100"/>
      <c r="T39" s="100"/>
    </row>
    <row r="40" s="29" customFormat="true" ht="38.25" hidden="false" customHeight="true" outlineLevel="0" collapsed="false">
      <c r="B40" s="93" t="s">
        <v>90</v>
      </c>
      <c r="C40" s="94" t="s">
        <v>88</v>
      </c>
      <c r="D40" s="95" t="s">
        <v>89</v>
      </c>
      <c r="E40" s="96" t="s">
        <v>86</v>
      </c>
      <c r="F40" s="95" t="s">
        <v>82</v>
      </c>
      <c r="G40" s="95" t="s">
        <v>83</v>
      </c>
      <c r="H40" s="97" t="n">
        <v>0</v>
      </c>
      <c r="I40" s="97" t="n">
        <v>1</v>
      </c>
      <c r="J40" s="92" t="n">
        <v>2022</v>
      </c>
      <c r="K40" s="92" t="n">
        <v>2024</v>
      </c>
      <c r="L40" s="98" t="n">
        <f aca="false">M40+N40</f>
        <v>4418.00445</v>
      </c>
      <c r="M40" s="99" t="n">
        <v>2918.00445</v>
      </c>
      <c r="N40" s="98" t="n">
        <v>1500</v>
      </c>
      <c r="O40" s="100"/>
      <c r="P40" s="100"/>
      <c r="Q40" s="100"/>
      <c r="R40" s="100"/>
      <c r="S40" s="100"/>
      <c r="T40" s="100"/>
    </row>
    <row r="41" s="29" customFormat="true" ht="13.5" hidden="false" customHeight="true" outlineLevel="0" collapsed="false">
      <c r="B41" s="101" t="s">
        <v>91</v>
      </c>
      <c r="C41" s="101"/>
      <c r="D41" s="101"/>
      <c r="E41" s="101"/>
      <c r="F41" s="101"/>
      <c r="G41" s="101"/>
      <c r="H41" s="101"/>
      <c r="I41" s="101"/>
      <c r="J41" s="101"/>
      <c r="K41" s="101"/>
      <c r="L41" s="98" t="n">
        <f aca="false">SUM(L37:L40)</f>
        <v>11583.1089</v>
      </c>
      <c r="M41" s="102" t="n">
        <f aca="false">M37+M38+M39+M40</f>
        <v>7083.1089</v>
      </c>
      <c r="N41" s="103" t="n">
        <f aca="false">N40+N39+N38</f>
        <v>4500</v>
      </c>
      <c r="O41" s="88"/>
    </row>
    <row r="42" s="29" customFormat="true" ht="26.1" hidden="false" customHeight="true" outlineLevel="0" collapsed="false">
      <c r="B42" s="104" t="s">
        <v>92</v>
      </c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71"/>
    </row>
    <row r="43" s="29" customFormat="true" ht="57.8" hidden="false" customHeight="true" outlineLevel="0" collapsed="false">
      <c r="B43" s="105" t="s">
        <v>93</v>
      </c>
      <c r="C43" s="106" t="s">
        <v>94</v>
      </c>
      <c r="D43" s="107" t="s">
        <v>95</v>
      </c>
      <c r="E43" s="96" t="s">
        <v>81</v>
      </c>
      <c r="F43" s="107" t="s">
        <v>82</v>
      </c>
      <c r="G43" s="108" t="s">
        <v>83</v>
      </c>
      <c r="H43" s="109" t="n">
        <v>0</v>
      </c>
      <c r="I43" s="109" t="n">
        <v>2</v>
      </c>
      <c r="J43" s="110" t="n">
        <v>2022</v>
      </c>
      <c r="K43" s="110" t="n">
        <v>2023</v>
      </c>
      <c r="L43" s="111" t="n">
        <f aca="false">M43</f>
        <v>3487.2011</v>
      </c>
      <c r="M43" s="112" t="n">
        <v>3487.2011</v>
      </c>
      <c r="N43" s="111" t="n">
        <v>0</v>
      </c>
      <c r="O43" s="81"/>
    </row>
    <row r="44" s="29" customFormat="true" ht="46.25" hidden="false" customHeight="false" outlineLevel="0" collapsed="false">
      <c r="B44" s="105" t="s">
        <v>96</v>
      </c>
      <c r="C44" s="106" t="s">
        <v>94</v>
      </c>
      <c r="D44" s="107" t="s">
        <v>95</v>
      </c>
      <c r="E44" s="96" t="s">
        <v>86</v>
      </c>
      <c r="F44" s="107" t="s">
        <v>82</v>
      </c>
      <c r="G44" s="108" t="s">
        <v>83</v>
      </c>
      <c r="H44" s="97" t="n">
        <v>0</v>
      </c>
      <c r="I44" s="97" t="n">
        <v>1</v>
      </c>
      <c r="J44" s="110" t="n">
        <v>2024</v>
      </c>
      <c r="K44" s="110" t="n">
        <v>2024</v>
      </c>
      <c r="L44" s="111" t="n">
        <v>2671.775</v>
      </c>
      <c r="M44" s="112" t="n">
        <v>0</v>
      </c>
      <c r="N44" s="111" t="n">
        <v>2671.775</v>
      </c>
      <c r="O44" s="81"/>
    </row>
    <row r="45" s="29" customFormat="true" ht="23.85" hidden="false" customHeight="false" outlineLevel="0" collapsed="false">
      <c r="B45" s="105" t="s">
        <v>97</v>
      </c>
      <c r="C45" s="106" t="s">
        <v>98</v>
      </c>
      <c r="D45" s="107" t="s">
        <v>99</v>
      </c>
      <c r="E45" s="96" t="s">
        <v>81</v>
      </c>
      <c r="F45" s="107" t="s">
        <v>82</v>
      </c>
      <c r="G45" s="108" t="s">
        <v>83</v>
      </c>
      <c r="H45" s="109" t="n">
        <v>0</v>
      </c>
      <c r="I45" s="109" t="n">
        <v>1</v>
      </c>
      <c r="J45" s="110" t="n">
        <v>2024</v>
      </c>
      <c r="K45" s="110" t="n">
        <v>2024</v>
      </c>
      <c r="L45" s="111" t="n">
        <v>6500</v>
      </c>
      <c r="M45" s="112" t="n">
        <v>0</v>
      </c>
      <c r="N45" s="111" t="n">
        <v>6500</v>
      </c>
      <c r="O45" s="81"/>
    </row>
    <row r="46" s="29" customFormat="true" ht="23.85" hidden="false" customHeight="false" outlineLevel="0" collapsed="false">
      <c r="B46" s="105" t="s">
        <v>100</v>
      </c>
      <c r="C46" s="106" t="s">
        <v>98</v>
      </c>
      <c r="D46" s="107" t="s">
        <v>99</v>
      </c>
      <c r="E46" s="96" t="s">
        <v>86</v>
      </c>
      <c r="F46" s="107" t="s">
        <v>82</v>
      </c>
      <c r="G46" s="108" t="s">
        <v>83</v>
      </c>
      <c r="H46" s="113" t="n">
        <v>0</v>
      </c>
      <c r="I46" s="114" t="n">
        <v>1</v>
      </c>
      <c r="J46" s="110" t="n">
        <v>2023</v>
      </c>
      <c r="K46" s="110" t="n">
        <v>2023</v>
      </c>
      <c r="L46" s="111" t="n">
        <v>0</v>
      </c>
      <c r="M46" s="112" t="n">
        <v>0</v>
      </c>
      <c r="N46" s="111" t="n">
        <v>0</v>
      </c>
      <c r="O46" s="81"/>
    </row>
    <row r="47" s="29" customFormat="true" ht="12.75" hidden="true" customHeight="false" outlineLevel="0" collapsed="false">
      <c r="B47" s="115" t="s">
        <v>96</v>
      </c>
      <c r="C47" s="82"/>
      <c r="D47" s="80"/>
      <c r="E47" s="80"/>
      <c r="F47" s="80"/>
      <c r="G47" s="80"/>
      <c r="H47" s="80"/>
      <c r="I47" s="80"/>
      <c r="J47" s="80"/>
      <c r="K47" s="80"/>
      <c r="L47" s="116" t="n">
        <v>0</v>
      </c>
      <c r="M47" s="117"/>
      <c r="N47" s="116"/>
      <c r="O47" s="81"/>
    </row>
    <row r="48" s="29" customFormat="true" ht="13.5" hidden="false" customHeight="true" outlineLevel="0" collapsed="false">
      <c r="B48" s="84" t="s">
        <v>101</v>
      </c>
      <c r="C48" s="84"/>
      <c r="D48" s="84"/>
      <c r="E48" s="84"/>
      <c r="F48" s="84"/>
      <c r="G48" s="84"/>
      <c r="H48" s="84"/>
      <c r="I48" s="84"/>
      <c r="J48" s="84"/>
      <c r="K48" s="84"/>
      <c r="L48" s="118" t="n">
        <f aca="false">SUM(L43:L46)</f>
        <v>12658.9761</v>
      </c>
      <c r="M48" s="119" t="n">
        <v>3487.2011</v>
      </c>
      <c r="N48" s="118" t="n">
        <f aca="false">N45+N44</f>
        <v>9171.775</v>
      </c>
    </row>
    <row r="49" s="29" customFormat="true" ht="12.8" hidden="false" customHeight="true" outlineLevel="0" collapsed="false">
      <c r="B49" s="70" t="s">
        <v>102</v>
      </c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</row>
    <row r="50" s="29" customFormat="true" ht="12.75" hidden="true" customHeight="true" outlineLevel="0" collapsed="false">
      <c r="B50" s="72" t="s">
        <v>103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</row>
    <row r="51" s="29" customFormat="true" ht="12.75" hidden="true" customHeight="true" outlineLevel="0" collapsed="false">
      <c r="B51" s="120" t="s">
        <v>104</v>
      </c>
      <c r="C51" s="82"/>
      <c r="D51" s="80"/>
      <c r="E51" s="80"/>
      <c r="F51" s="80"/>
      <c r="G51" s="80"/>
      <c r="H51" s="80"/>
      <c r="I51" s="80"/>
      <c r="J51" s="80"/>
      <c r="K51" s="80"/>
      <c r="L51" s="80"/>
      <c r="M51" s="83"/>
      <c r="N51" s="80"/>
    </row>
    <row r="52" s="29" customFormat="true" ht="12.75" hidden="true" customHeight="true" outlineLevel="0" collapsed="false">
      <c r="B52" s="120" t="s">
        <v>105</v>
      </c>
      <c r="C52" s="82"/>
      <c r="D52" s="80"/>
      <c r="E52" s="80"/>
      <c r="F52" s="80"/>
      <c r="G52" s="80"/>
      <c r="H52" s="80"/>
      <c r="I52" s="80"/>
      <c r="J52" s="80"/>
      <c r="K52" s="80"/>
      <c r="L52" s="80"/>
      <c r="M52" s="83"/>
      <c r="N52" s="80"/>
    </row>
    <row r="53" s="29" customFormat="true" ht="12.75" hidden="true" customHeight="true" outlineLevel="0" collapsed="false">
      <c r="B53" s="72" t="s">
        <v>106</v>
      </c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</row>
    <row r="54" s="29" customFormat="true" ht="12.75" hidden="true" customHeight="true" outlineLevel="0" collapsed="false">
      <c r="B54" s="120" t="s">
        <v>107</v>
      </c>
      <c r="C54" s="82"/>
      <c r="D54" s="80"/>
      <c r="E54" s="80"/>
      <c r="F54" s="80"/>
      <c r="G54" s="80"/>
      <c r="H54" s="80"/>
      <c r="I54" s="80"/>
      <c r="J54" s="80"/>
      <c r="K54" s="80"/>
      <c r="L54" s="80"/>
      <c r="M54" s="83"/>
      <c r="N54" s="80"/>
    </row>
    <row r="55" s="29" customFormat="true" ht="12.75" hidden="true" customHeight="true" outlineLevel="0" collapsed="false">
      <c r="B55" s="120" t="s">
        <v>108</v>
      </c>
      <c r="C55" s="82"/>
      <c r="D55" s="80"/>
      <c r="E55" s="80"/>
      <c r="F55" s="80"/>
      <c r="G55" s="80"/>
      <c r="H55" s="80"/>
      <c r="I55" s="80"/>
      <c r="J55" s="80"/>
      <c r="K55" s="80"/>
      <c r="L55" s="80"/>
      <c r="M55" s="83"/>
      <c r="N55" s="80"/>
      <c r="O55" s="81"/>
    </row>
    <row r="56" s="29" customFormat="true" ht="13.5" hidden="false" customHeight="true" outlineLevel="0" collapsed="false">
      <c r="B56" s="84" t="s">
        <v>109</v>
      </c>
      <c r="C56" s="84"/>
      <c r="D56" s="84"/>
      <c r="E56" s="84"/>
      <c r="F56" s="84"/>
      <c r="G56" s="84"/>
      <c r="H56" s="84"/>
      <c r="I56" s="84"/>
      <c r="J56" s="84"/>
      <c r="K56" s="84"/>
      <c r="L56" s="121"/>
      <c r="M56" s="122"/>
      <c r="N56" s="121"/>
      <c r="O56" s="123"/>
    </row>
    <row r="57" s="29" customFormat="true" ht="14.25" hidden="false" customHeight="true" outlineLevel="0" collapsed="false">
      <c r="B57" s="124" t="s">
        <v>110</v>
      </c>
      <c r="C57" s="124"/>
      <c r="D57" s="124"/>
      <c r="E57" s="124"/>
      <c r="F57" s="124"/>
      <c r="G57" s="124"/>
      <c r="H57" s="124"/>
      <c r="I57" s="124"/>
      <c r="J57" s="124"/>
      <c r="K57" s="124"/>
      <c r="L57" s="125" t="n">
        <f aca="false">L41+L48</f>
        <v>24242.085</v>
      </c>
      <c r="M57" s="126" t="n">
        <f aca="false">M41+M48</f>
        <v>10570.31</v>
      </c>
      <c r="N57" s="125" t="n">
        <f aca="false">N41+N48</f>
        <v>13671.775</v>
      </c>
      <c r="O57" s="127"/>
    </row>
    <row r="58" s="29" customFormat="true" ht="16.15" hidden="false" customHeight="false" outlineLevel="0" collapsed="false">
      <c r="B58" s="128"/>
      <c r="C58" s="129"/>
      <c r="D58" s="123"/>
      <c r="E58" s="123"/>
      <c r="F58" s="123"/>
      <c r="G58" s="123"/>
      <c r="H58" s="123"/>
      <c r="I58" s="123"/>
      <c r="J58" s="123"/>
      <c r="K58" s="123"/>
      <c r="L58" s="123"/>
      <c r="M58" s="130"/>
      <c r="N58" s="131" t="s">
        <v>37</v>
      </c>
      <c r="O58" s="123"/>
    </row>
    <row r="59" s="29" customFormat="true" ht="12.75" hidden="false" customHeight="false" outlineLevel="0" collapsed="false">
      <c r="B59" s="132"/>
      <c r="C59" s="133"/>
      <c r="D59" s="123"/>
      <c r="E59" s="123"/>
      <c r="F59" s="123"/>
      <c r="G59" s="123"/>
      <c r="H59" s="123"/>
      <c r="I59" s="123"/>
      <c r="J59" s="123"/>
      <c r="K59" s="123"/>
      <c r="L59" s="123"/>
      <c r="M59" s="134"/>
      <c r="N59" s="135"/>
      <c r="O59" s="123"/>
    </row>
    <row r="60" s="29" customFormat="true" ht="14.25" hidden="false" customHeight="false" outlineLevel="0" collapsed="false">
      <c r="B60" s="136"/>
      <c r="C60" s="137"/>
      <c r="D60" s="137"/>
      <c r="E60" s="137"/>
      <c r="F60" s="137"/>
      <c r="H60" s="138"/>
      <c r="I60" s="139"/>
      <c r="J60" s="140"/>
      <c r="K60" s="138"/>
      <c r="L60" s="136"/>
      <c r="M60" s="141"/>
      <c r="N60" s="142"/>
      <c r="O60" s="136"/>
    </row>
    <row r="61" s="29" customFormat="true" ht="15.75" hidden="false" customHeight="false" outlineLevel="0" collapsed="false">
      <c r="B61" s="136"/>
      <c r="C61" s="143"/>
      <c r="D61" s="123"/>
      <c r="H61" s="136"/>
      <c r="I61" s="144"/>
      <c r="J61" s="145"/>
      <c r="K61" s="136"/>
      <c r="L61" s="136"/>
      <c r="M61" s="146"/>
      <c r="N61" s="147"/>
      <c r="O61" s="136"/>
    </row>
    <row r="62" s="29" customFormat="true" ht="12.75" hidden="false" customHeight="false" outlineLevel="0" collapsed="false">
      <c r="B62" s="136"/>
      <c r="C62" s="148"/>
      <c r="D62" s="71"/>
      <c r="G62" s="149"/>
      <c r="H62" s="145"/>
      <c r="I62" s="145"/>
      <c r="J62" s="145"/>
      <c r="K62" s="136"/>
      <c r="L62" s="136"/>
      <c r="M62" s="28"/>
      <c r="N62" s="136"/>
      <c r="O62" s="136"/>
    </row>
    <row r="63" s="29" customFormat="true" ht="12.75" hidden="false" customHeight="false" outlineLevel="0" collapsed="false">
      <c r="B63" s="136"/>
      <c r="C63" s="148"/>
      <c r="D63" s="73"/>
      <c r="G63" s="149"/>
      <c r="H63" s="150"/>
      <c r="I63" s="150"/>
      <c r="J63" s="151"/>
      <c r="K63" s="136"/>
      <c r="L63" s="136"/>
      <c r="M63" s="28"/>
      <c r="N63" s="136"/>
      <c r="O63" s="136"/>
    </row>
    <row r="64" s="29" customFormat="true" ht="12.75" hidden="false" customHeight="false" outlineLevel="0" collapsed="false">
      <c r="B64" s="136"/>
      <c r="C64" s="148"/>
      <c r="D64" s="81"/>
      <c r="H64" s="136"/>
      <c r="I64" s="136"/>
      <c r="J64" s="136"/>
      <c r="K64" s="136"/>
      <c r="L64" s="136"/>
      <c r="M64" s="28"/>
      <c r="N64" s="136"/>
      <c r="O64" s="136"/>
    </row>
    <row r="65" s="29" customFormat="true" ht="12.75" hidden="false" customHeight="false" outlineLevel="0" collapsed="false">
      <c r="B65" s="136"/>
      <c r="C65" s="148"/>
      <c r="D65" s="152"/>
      <c r="F65" s="153"/>
      <c r="G65" s="153"/>
      <c r="H65" s="136"/>
      <c r="I65" s="136"/>
      <c r="J65" s="154"/>
      <c r="K65" s="136"/>
      <c r="L65" s="136"/>
      <c r="M65" s="28"/>
      <c r="N65" s="136"/>
      <c r="O65" s="136"/>
    </row>
    <row r="66" s="29" customFormat="true" ht="12.75" hidden="false" customHeight="false" outlineLevel="0" collapsed="false">
      <c r="B66" s="136"/>
      <c r="C66" s="148"/>
      <c r="D66" s="152"/>
      <c r="F66" s="153"/>
      <c r="G66" s="153"/>
      <c r="H66" s="136"/>
      <c r="I66" s="155"/>
      <c r="J66" s="136"/>
      <c r="K66" s="142"/>
      <c r="L66" s="136"/>
      <c r="M66" s="28"/>
      <c r="N66" s="136"/>
      <c r="O66" s="136"/>
    </row>
    <row r="67" s="29" customFormat="true" ht="12.75" hidden="false" customHeight="false" outlineLevel="0" collapsed="false">
      <c r="B67" s="123"/>
      <c r="C67" s="156"/>
      <c r="D67" s="157"/>
      <c r="H67" s="123"/>
      <c r="I67" s="123"/>
      <c r="J67" s="123"/>
      <c r="K67" s="123"/>
      <c r="L67" s="123"/>
      <c r="M67" s="130"/>
      <c r="N67" s="123"/>
      <c r="O67" s="123"/>
    </row>
    <row r="69" customFormat="false" ht="35.25" hidden="false" customHeight="true" outlineLevel="0" collapsed="false">
      <c r="L69" s="158"/>
      <c r="M69" s="159"/>
      <c r="N69" s="158"/>
    </row>
    <row r="73" customFormat="false" ht="12.75" hidden="false" customHeight="false" outlineLevel="0" collapsed="false">
      <c r="M73" s="160"/>
      <c r="N73" s="161"/>
    </row>
  </sheetData>
  <mergeCells count="45">
    <mergeCell ref="C1:F1"/>
    <mergeCell ref="K1:N3"/>
    <mergeCell ref="C3:F3"/>
    <mergeCell ref="C4:F4"/>
    <mergeCell ref="L4:N4"/>
    <mergeCell ref="K5:N7"/>
    <mergeCell ref="C8:F8"/>
    <mergeCell ref="C9:F9"/>
    <mergeCell ref="B10:N10"/>
    <mergeCell ref="B11:N11"/>
    <mergeCell ref="B12:N12"/>
    <mergeCell ref="B13:N13"/>
    <mergeCell ref="B14:N14"/>
    <mergeCell ref="B16:B18"/>
    <mergeCell ref="C16:C18"/>
    <mergeCell ref="D16:D18"/>
    <mergeCell ref="E16:E18"/>
    <mergeCell ref="F16:I16"/>
    <mergeCell ref="J16:J18"/>
    <mergeCell ref="K16:K18"/>
    <mergeCell ref="L16:N16"/>
    <mergeCell ref="F17:F18"/>
    <mergeCell ref="G17:G18"/>
    <mergeCell ref="H17:I17"/>
    <mergeCell ref="L17:L18"/>
    <mergeCell ref="B20:N20"/>
    <mergeCell ref="B21:N21"/>
    <mergeCell ref="B24:N24"/>
    <mergeCell ref="B27:N27"/>
    <mergeCell ref="B30:N30"/>
    <mergeCell ref="B31:K31"/>
    <mergeCell ref="B32:N32"/>
    <mergeCell ref="B33:K33"/>
    <mergeCell ref="B34:N34"/>
    <mergeCell ref="B35:N35"/>
    <mergeCell ref="B36:N36"/>
    <mergeCell ref="B41:K41"/>
    <mergeCell ref="B42:N42"/>
    <mergeCell ref="B48:K48"/>
    <mergeCell ref="B49:N49"/>
    <mergeCell ref="B50:N50"/>
    <mergeCell ref="B53:N53"/>
    <mergeCell ref="B56:K56"/>
    <mergeCell ref="B57:K57"/>
    <mergeCell ref="C60:F60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36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selection pane="topLeft" activeCell="A12" activeCellId="0" sqref="A12"/>
    </sheetView>
  </sheetViews>
  <sheetFormatPr defaultColWidth="9.01953125" defaultRowHeight="15.75" zeroHeight="false" outlineLevelRow="1" outlineLevelCol="0"/>
  <cols>
    <col collapsed="false" customWidth="true" hidden="false" outlineLevel="0" max="1" min="1" style="162" width="5.35"/>
    <col collapsed="false" customWidth="true" hidden="false" outlineLevel="0" max="2" min="2" style="162" width="100.48"/>
    <col collapsed="false" customWidth="true" hidden="false" outlineLevel="0" max="3" min="3" style="162" width="21.7"/>
    <col collapsed="false" customWidth="true" hidden="false" outlineLevel="0" max="4" min="4" style="162" width="17.48"/>
    <col collapsed="false" customWidth="true" hidden="false" outlineLevel="0" max="5" min="5" style="162" width="20.85"/>
    <col collapsed="false" customWidth="true" hidden="false" outlineLevel="0" max="6" min="6" style="162" width="21.5"/>
    <col collapsed="false" customWidth="true" hidden="true" outlineLevel="0" max="7" min="7" style="1" width="13.24"/>
    <col collapsed="false" customWidth="true" hidden="false" outlineLevel="0" max="8" min="8" style="1" width="2.12"/>
    <col collapsed="false" customWidth="true" hidden="false" outlineLevel="0" max="16384" min="16383" style="1" width="11.53"/>
  </cols>
  <sheetData>
    <row r="1" customFormat="false" ht="18" hidden="false" customHeight="true" outlineLevel="1" collapsed="false">
      <c r="B1" s="32" t="s">
        <v>38</v>
      </c>
      <c r="C1" s="32"/>
      <c r="D1" s="163" t="s">
        <v>111</v>
      </c>
      <c r="E1" s="163"/>
      <c r="F1" s="163"/>
      <c r="G1" s="3"/>
    </row>
    <row r="2" customFormat="false" ht="15" hidden="false" customHeight="true" outlineLevel="1" collapsed="false">
      <c r="B2" s="35"/>
      <c r="C2" s="35"/>
      <c r="D2" s="163"/>
      <c r="E2" s="163"/>
      <c r="F2" s="163"/>
      <c r="G2" s="164"/>
    </row>
    <row r="3" customFormat="false" ht="22.85" hidden="false" customHeight="true" outlineLevel="1" collapsed="false">
      <c r="B3" s="37" t="s">
        <v>40</v>
      </c>
      <c r="C3" s="37"/>
      <c r="D3" s="163"/>
      <c r="E3" s="163"/>
      <c r="F3" s="163"/>
      <c r="G3" s="165"/>
    </row>
    <row r="4" customFormat="false" ht="20.25" hidden="false" customHeight="true" outlineLevel="1" collapsed="false">
      <c r="B4" s="37" t="s">
        <v>41</v>
      </c>
      <c r="C4" s="37"/>
      <c r="D4" s="37"/>
      <c r="E4" s="5" t="s">
        <v>3</v>
      </c>
      <c r="F4" s="5"/>
      <c r="G4" s="165"/>
    </row>
    <row r="5" customFormat="false" ht="22.5" hidden="false" customHeight="true" outlineLevel="1" collapsed="false">
      <c r="A5" s="164"/>
      <c r="B5" s="37" t="s">
        <v>43</v>
      </c>
      <c r="C5" s="37"/>
      <c r="D5" s="163" t="s">
        <v>112</v>
      </c>
      <c r="E5" s="163"/>
      <c r="F5" s="163"/>
    </row>
    <row r="6" customFormat="false" ht="33.95" hidden="false" customHeight="true" outlineLevel="1" collapsed="false">
      <c r="A6" s="164"/>
      <c r="B6" s="37" t="s">
        <v>44</v>
      </c>
      <c r="C6" s="37"/>
      <c r="D6" s="163"/>
      <c r="E6" s="163"/>
      <c r="F6" s="163"/>
    </row>
    <row r="7" customFormat="false" ht="20.25" hidden="false" customHeight="true" outlineLevel="0" collapsed="false">
      <c r="A7" s="164"/>
      <c r="B7" s="166"/>
      <c r="C7" s="167"/>
      <c r="D7" s="164"/>
      <c r="E7" s="164"/>
      <c r="F7" s="164"/>
    </row>
    <row r="8" customFormat="false" ht="17.35" hidden="false" customHeight="true" outlineLevel="0" collapsed="false">
      <c r="A8" s="168" t="s">
        <v>113</v>
      </c>
      <c r="B8" s="168"/>
      <c r="C8" s="168"/>
      <c r="D8" s="168"/>
      <c r="E8" s="168"/>
      <c r="F8" s="168"/>
      <c r="G8" s="168"/>
    </row>
    <row r="9" customFormat="false" ht="16.5" hidden="false" customHeight="true" outlineLevel="0" collapsed="false">
      <c r="A9" s="169"/>
      <c r="B9" s="170" t="s">
        <v>6</v>
      </c>
      <c r="C9" s="170"/>
      <c r="D9" s="170"/>
      <c r="E9" s="170"/>
      <c r="F9" s="170"/>
      <c r="G9" s="170"/>
    </row>
    <row r="10" customFormat="false" ht="15" hidden="false" customHeight="true" outlineLevel="0" collapsed="false">
      <c r="A10" s="171" t="s">
        <v>7</v>
      </c>
      <c r="B10" s="171"/>
      <c r="C10" s="171"/>
      <c r="D10" s="171"/>
      <c r="E10" s="171"/>
      <c r="F10" s="171"/>
      <c r="G10" s="171"/>
    </row>
    <row r="11" customFormat="false" ht="17.35" hidden="false" customHeight="true" outlineLevel="0" collapsed="false">
      <c r="A11" s="168" t="s">
        <v>8</v>
      </c>
      <c r="B11" s="168"/>
      <c r="C11" s="168"/>
      <c r="D11" s="168"/>
      <c r="E11" s="168"/>
      <c r="F11" s="168"/>
      <c r="G11" s="168"/>
    </row>
    <row r="12" customFormat="false" ht="15.75" hidden="false" customHeight="false" outlineLevel="0" collapsed="false">
      <c r="A12" s="164"/>
      <c r="B12" s="164"/>
      <c r="C12" s="164"/>
      <c r="D12" s="164"/>
      <c r="E12" s="164"/>
      <c r="F12" s="164"/>
    </row>
    <row r="13" customFormat="false" ht="31.5" hidden="false" customHeight="true" outlineLevel="0" collapsed="false">
      <c r="A13" s="172" t="s">
        <v>114</v>
      </c>
      <c r="B13" s="172" t="s">
        <v>115</v>
      </c>
      <c r="C13" s="172" t="s">
        <v>116</v>
      </c>
      <c r="D13" s="173" t="s">
        <v>117</v>
      </c>
      <c r="E13" s="173"/>
      <c r="F13" s="173"/>
      <c r="G13" s="173"/>
      <c r="H13" s="174"/>
    </row>
    <row r="14" customFormat="false" ht="15" hidden="false" customHeight="true" outlineLevel="0" collapsed="false">
      <c r="A14" s="172"/>
      <c r="B14" s="172"/>
      <c r="C14" s="172"/>
      <c r="D14" s="175" t="s">
        <v>118</v>
      </c>
      <c r="E14" s="176"/>
      <c r="F14" s="176"/>
      <c r="G14" s="176"/>
      <c r="H14" s="174"/>
    </row>
    <row r="15" customFormat="false" ht="15" hidden="false" customHeight="false" outlineLevel="0" collapsed="false">
      <c r="A15" s="172"/>
      <c r="B15" s="172"/>
      <c r="C15" s="172"/>
      <c r="D15" s="172"/>
      <c r="E15" s="175" t="n">
        <v>2023</v>
      </c>
      <c r="F15" s="175" t="n">
        <v>2024</v>
      </c>
      <c r="G15" s="177" t="n">
        <v>2025</v>
      </c>
      <c r="H15" s="174"/>
    </row>
    <row r="16" customFormat="false" ht="15" hidden="false" customHeight="false" outlineLevel="0" collapsed="false">
      <c r="A16" s="178" t="n">
        <v>1</v>
      </c>
      <c r="B16" s="178" t="n">
        <v>2</v>
      </c>
      <c r="C16" s="178" t="n">
        <v>3</v>
      </c>
      <c r="D16" s="178" t="n">
        <v>4</v>
      </c>
      <c r="E16" s="178" t="n">
        <v>7</v>
      </c>
      <c r="F16" s="178" t="n">
        <v>8</v>
      </c>
      <c r="G16" s="179" t="n">
        <v>9</v>
      </c>
      <c r="H16" s="174"/>
    </row>
    <row r="17" customFormat="false" ht="30" hidden="false" customHeight="true" outlineLevel="0" collapsed="false">
      <c r="A17" s="180" t="n">
        <v>1</v>
      </c>
      <c r="B17" s="181" t="s">
        <v>119</v>
      </c>
      <c r="C17" s="180" t="s">
        <v>120</v>
      </c>
      <c r="D17" s="182" t="n">
        <v>32035.7087359685</v>
      </c>
      <c r="E17" s="182" t="n">
        <v>32035.7087359685</v>
      </c>
      <c r="F17" s="182" t="n">
        <v>32035.7087359685</v>
      </c>
      <c r="G17" s="183" t="n">
        <v>32035.7087359685</v>
      </c>
      <c r="H17" s="174"/>
    </row>
    <row r="18" customFormat="false" ht="15" hidden="false" customHeight="true" outlineLevel="0" collapsed="false">
      <c r="A18" s="180" t="n">
        <v>2</v>
      </c>
      <c r="B18" s="181" t="s">
        <v>121</v>
      </c>
      <c r="C18" s="184" t="s">
        <v>122</v>
      </c>
      <c r="D18" s="185" t="n">
        <v>0.2801</v>
      </c>
      <c r="E18" s="185" t="n">
        <v>0.279363282064264</v>
      </c>
      <c r="F18" s="185" t="n">
        <v>0.279161468597303</v>
      </c>
      <c r="G18" s="186" t="n">
        <v>0.242768381152656</v>
      </c>
      <c r="H18" s="174"/>
    </row>
    <row r="19" customFormat="false" ht="15" hidden="false" customHeight="false" outlineLevel="0" collapsed="false">
      <c r="A19" s="180"/>
      <c r="B19" s="181"/>
      <c r="C19" s="184" t="s">
        <v>123</v>
      </c>
      <c r="D19" s="187"/>
      <c r="E19" s="187"/>
      <c r="F19" s="187"/>
      <c r="G19" s="187"/>
      <c r="H19" s="174"/>
    </row>
    <row r="20" customFormat="false" ht="32.25" hidden="false" customHeight="true" outlineLevel="0" collapsed="false">
      <c r="A20" s="180" t="n">
        <v>3</v>
      </c>
      <c r="B20" s="181" t="s">
        <v>124</v>
      </c>
      <c r="C20" s="180" t="s">
        <v>125</v>
      </c>
      <c r="D20" s="188" t="n">
        <v>0</v>
      </c>
      <c r="E20" s="189" t="n">
        <v>0</v>
      </c>
      <c r="F20" s="184" t="n">
        <v>0</v>
      </c>
      <c r="G20" s="189"/>
      <c r="H20" s="174"/>
    </row>
    <row r="21" customFormat="false" ht="31.5" hidden="false" customHeight="true" outlineLevel="0" collapsed="false">
      <c r="A21" s="180" t="n">
        <v>4</v>
      </c>
      <c r="B21" s="181" t="s">
        <v>126</v>
      </c>
      <c r="C21" s="180" t="s">
        <v>127</v>
      </c>
      <c r="D21" s="190" t="n">
        <v>59.9</v>
      </c>
      <c r="E21" s="190" t="n">
        <v>59.9</v>
      </c>
      <c r="F21" s="190" t="n">
        <v>59.9</v>
      </c>
      <c r="G21" s="187" t="n">
        <v>59.9</v>
      </c>
      <c r="H21" s="174"/>
    </row>
    <row r="22" customFormat="false" ht="15.75" hidden="false" customHeight="true" outlineLevel="0" collapsed="false">
      <c r="A22" s="180" t="n">
        <v>5</v>
      </c>
      <c r="B22" s="181" t="s">
        <v>128</v>
      </c>
      <c r="C22" s="180" t="s">
        <v>129</v>
      </c>
      <c r="D22" s="191" t="n">
        <v>1314.7</v>
      </c>
      <c r="E22" s="191" t="n">
        <v>1314.7</v>
      </c>
      <c r="F22" s="191" t="n">
        <v>1314.7</v>
      </c>
      <c r="G22" s="192" t="n">
        <v>1314.7</v>
      </c>
      <c r="H22" s="174"/>
    </row>
    <row r="23" customFormat="false" ht="47.25" hidden="false" customHeight="true" outlineLevel="0" collapsed="false">
      <c r="A23" s="180"/>
      <c r="B23" s="181"/>
      <c r="C23" s="180" t="s">
        <v>130</v>
      </c>
      <c r="D23" s="193" t="n">
        <v>14.9660103315961</v>
      </c>
      <c r="E23" s="193" t="n">
        <v>14.9660103315961</v>
      </c>
      <c r="F23" s="193" t="n">
        <v>14.9660103315961</v>
      </c>
      <c r="G23" s="194" t="n">
        <v>14.9660103315961</v>
      </c>
      <c r="H23" s="174"/>
    </row>
    <row r="24" customFormat="false" ht="31.5" hidden="false" customHeight="true" outlineLevel="0" collapsed="false">
      <c r="A24" s="180" t="n">
        <v>6</v>
      </c>
      <c r="B24" s="181" t="s">
        <v>131</v>
      </c>
      <c r="C24" s="190" t="s">
        <v>132</v>
      </c>
      <c r="D24" s="195" t="n">
        <v>702.9</v>
      </c>
      <c r="E24" s="195" t="n">
        <v>702.9</v>
      </c>
      <c r="F24" s="195" t="n">
        <v>702.9</v>
      </c>
      <c r="G24" s="196" t="n">
        <v>702.9</v>
      </c>
      <c r="H24" s="174"/>
    </row>
    <row r="25" customFormat="false" ht="15.75" hidden="false" customHeight="false" outlineLevel="0" collapsed="false">
      <c r="A25" s="180"/>
      <c r="B25" s="181"/>
      <c r="C25" s="180" t="s">
        <v>133</v>
      </c>
      <c r="D25" s="197" t="n">
        <v>0</v>
      </c>
      <c r="E25" s="197" t="n">
        <v>0</v>
      </c>
      <c r="F25" s="197" t="n">
        <v>0</v>
      </c>
      <c r="G25" s="198" t="n">
        <v>0</v>
      </c>
      <c r="H25" s="174"/>
    </row>
    <row r="26" customFormat="false" ht="63" hidden="false" customHeight="true" outlineLevel="0" collapsed="false">
      <c r="A26" s="180" t="n">
        <v>7</v>
      </c>
      <c r="B26" s="181" t="s">
        <v>134</v>
      </c>
      <c r="C26" s="184" t="s">
        <v>135</v>
      </c>
      <c r="D26" s="180" t="n">
        <v>0</v>
      </c>
      <c r="E26" s="180"/>
      <c r="F26" s="180"/>
      <c r="G26" s="180"/>
      <c r="H26" s="174"/>
    </row>
    <row r="27" customFormat="false" ht="15.75" hidden="true" customHeight="true" outlineLevel="0" collapsed="false">
      <c r="A27" s="180" t="s">
        <v>136</v>
      </c>
      <c r="B27" s="199"/>
      <c r="C27" s="180"/>
      <c r="D27" s="188"/>
      <c r="E27" s="188"/>
      <c r="F27" s="188"/>
    </row>
    <row r="28" customFormat="false" ht="15.75" hidden="true" customHeight="true" outlineLevel="0" collapsed="false">
      <c r="A28" s="200" t="s">
        <v>137</v>
      </c>
      <c r="B28" s="181"/>
      <c r="C28" s="181"/>
      <c r="D28" s="181"/>
      <c r="E28" s="181"/>
      <c r="F28" s="181"/>
    </row>
    <row r="29" customFormat="false" ht="15" hidden="false" customHeight="false" outlineLevel="0" collapsed="false">
      <c r="A29" s="201"/>
      <c r="B29" s="201"/>
      <c r="C29" s="164"/>
      <c r="D29" s="164"/>
      <c r="E29" s="164"/>
      <c r="F29" s="202" t="s">
        <v>37</v>
      </c>
    </row>
    <row r="30" customFormat="false" ht="15" hidden="false" customHeight="false" outlineLevel="0" collapsed="false">
      <c r="A30" s="165"/>
      <c r="B30" s="203"/>
      <c r="C30" s="203"/>
      <c r="D30" s="204"/>
      <c r="E30" s="205"/>
      <c r="F30" s="205"/>
    </row>
    <row r="31" customFormat="false" ht="15" hidden="false" customHeight="false" outlineLevel="0" collapsed="false">
      <c r="A31" s="165"/>
      <c r="B31" s="165"/>
      <c r="C31" s="165"/>
      <c r="D31" s="206"/>
      <c r="E31" s="165"/>
      <c r="F31" s="165"/>
    </row>
    <row r="32" customFormat="false" ht="15" hidden="false" customHeight="false" outlineLevel="0" collapsed="false">
      <c r="A32" s="207"/>
      <c r="B32" s="207"/>
      <c r="C32" s="207"/>
      <c r="D32" s="208"/>
      <c r="E32" s="207"/>
      <c r="F32" s="207"/>
    </row>
    <row r="33" customFormat="false" ht="15" hidden="false" customHeight="false" outlineLevel="0" collapsed="false">
      <c r="A33" s="207"/>
      <c r="B33" s="207"/>
      <c r="C33" s="207"/>
      <c r="D33" s="209"/>
      <c r="E33" s="207"/>
      <c r="F33" s="207"/>
    </row>
    <row r="34" customFormat="false" ht="15" hidden="false" customHeight="false" outlineLevel="0" collapsed="false">
      <c r="A34" s="207"/>
      <c r="B34" s="207"/>
      <c r="C34" s="207"/>
      <c r="D34" s="207"/>
      <c r="E34" s="210"/>
      <c r="F34" s="210"/>
    </row>
    <row r="35" customFormat="false" ht="15" hidden="false" customHeight="false" outlineLevel="0" collapsed="false">
      <c r="A35" s="207"/>
      <c r="B35" s="207"/>
      <c r="C35" s="207"/>
      <c r="D35" s="207"/>
      <c r="E35" s="207"/>
      <c r="F35" s="207"/>
    </row>
    <row r="36" customFormat="false" ht="15" hidden="false" customHeight="false" outlineLevel="0" collapsed="false">
      <c r="A36" s="207"/>
      <c r="B36" s="207"/>
      <c r="C36" s="207"/>
      <c r="E36" s="207"/>
      <c r="F36" s="207"/>
    </row>
  </sheetData>
  <mergeCells count="20">
    <mergeCell ref="D1:F3"/>
    <mergeCell ref="D5:F6"/>
    <mergeCell ref="A8:G8"/>
    <mergeCell ref="B9:G9"/>
    <mergeCell ref="A10:G10"/>
    <mergeCell ref="A11:G11"/>
    <mergeCell ref="A13:A15"/>
    <mergeCell ref="B13:B15"/>
    <mergeCell ref="C13:C15"/>
    <mergeCell ref="D13:G13"/>
    <mergeCell ref="D14:D15"/>
    <mergeCell ref="A18:A19"/>
    <mergeCell ref="B18:B19"/>
    <mergeCell ref="D19:G19"/>
    <mergeCell ref="A22:A23"/>
    <mergeCell ref="B22:B23"/>
    <mergeCell ref="A24:A25"/>
    <mergeCell ref="B24:B25"/>
    <mergeCell ref="D26:G26"/>
    <mergeCell ref="B30:C30"/>
  </mergeCells>
  <printOptions headings="false" gridLines="false" gridLinesSet="true" horizontalCentered="false" verticalCentered="false"/>
  <pageMargins left="0.315277777777778" right="0.315277777777778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26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1" activeCellId="0" sqref="A11"/>
    </sheetView>
  </sheetViews>
  <sheetFormatPr defaultColWidth="9.01953125" defaultRowHeight="12.75" zeroHeight="false" outlineLevelRow="1" outlineLevelCol="0"/>
  <cols>
    <col collapsed="false" customWidth="true" hidden="false" outlineLevel="0" max="1" min="1" style="1" width="6.06"/>
    <col collapsed="false" customWidth="true" hidden="false" outlineLevel="0" max="2" min="2" style="1" width="16.77"/>
    <col collapsed="false" customWidth="true" hidden="false" outlineLevel="0" max="3" min="3" style="1" width="10.01"/>
    <col collapsed="false" customWidth="true" hidden="false" outlineLevel="0" max="5" min="4" style="1" width="6.49"/>
    <col collapsed="false" customWidth="true" hidden="false" outlineLevel="0" max="6" min="6" style="1" width="10.01"/>
    <col collapsed="false" customWidth="true" hidden="false" outlineLevel="0" max="8" min="7" style="1" width="9.3"/>
    <col collapsed="false" customWidth="true" hidden="false" outlineLevel="0" max="9" min="9" style="1" width="10.01"/>
    <col collapsed="false" customWidth="true" hidden="false" outlineLevel="0" max="11" min="10" style="1" width="9.3"/>
    <col collapsed="false" customWidth="true" hidden="true" outlineLevel="0" max="12" min="12" style="1" width="9.3"/>
    <col collapsed="false" customWidth="true" hidden="false" outlineLevel="0" max="13" min="13" style="1" width="10.01"/>
    <col collapsed="false" customWidth="true" hidden="false" outlineLevel="0" max="15" min="14" style="1" width="9.3"/>
    <col collapsed="false" customWidth="true" hidden="false" outlineLevel="0" max="16" min="16" style="1" width="10.01"/>
    <col collapsed="false" customWidth="true" hidden="false" outlineLevel="0" max="17" min="17" style="1" width="11.43"/>
    <col collapsed="false" customWidth="true" hidden="false" outlineLevel="0" max="18" min="18" style="1" width="9.58"/>
    <col collapsed="false" customWidth="true" hidden="false" outlineLevel="0" max="19" min="19" style="1" width="2.54"/>
    <col collapsed="false" customWidth="true" hidden="false" outlineLevel="0" max="16384" min="16375" style="1" width="11.53"/>
  </cols>
  <sheetData>
    <row r="1" customFormat="false" ht="21.75" hidden="false" customHeight="true" outlineLevel="1" collapsed="false">
      <c r="B1" s="37" t="s">
        <v>38</v>
      </c>
      <c r="C1" s="37"/>
      <c r="D1" s="37"/>
      <c r="E1" s="37"/>
      <c r="F1" s="37"/>
      <c r="G1" s="37"/>
      <c r="H1" s="37"/>
      <c r="M1" s="211" t="s">
        <v>138</v>
      </c>
      <c r="N1" s="211"/>
      <c r="O1" s="211"/>
      <c r="P1" s="211"/>
      <c r="Q1" s="211"/>
      <c r="R1" s="211"/>
      <c r="S1" s="212"/>
    </row>
    <row r="2" customFormat="false" ht="12.75" hidden="false" customHeight="true" outlineLevel="1" collapsed="false">
      <c r="B2" s="213"/>
      <c r="C2" s="213"/>
      <c r="D2" s="214"/>
      <c r="E2" s="214"/>
      <c r="F2" s="213"/>
      <c r="G2" s="213"/>
      <c r="H2" s="213"/>
      <c r="M2" s="211"/>
      <c r="N2" s="211"/>
      <c r="O2" s="211"/>
      <c r="P2" s="211"/>
      <c r="Q2" s="211"/>
      <c r="R2" s="211"/>
      <c r="S2" s="212"/>
    </row>
    <row r="3" customFormat="false" ht="22.35" hidden="false" customHeight="true" outlineLevel="1" collapsed="false">
      <c r="B3" s="215" t="s">
        <v>40</v>
      </c>
      <c r="C3" s="215"/>
      <c r="D3" s="215"/>
      <c r="E3" s="215"/>
      <c r="F3" s="215"/>
      <c r="G3" s="215"/>
      <c r="H3" s="215"/>
      <c r="M3" s="211"/>
      <c r="N3" s="211"/>
      <c r="O3" s="211"/>
      <c r="P3" s="211"/>
      <c r="Q3" s="211"/>
      <c r="R3" s="211"/>
      <c r="S3" s="212"/>
    </row>
    <row r="4" customFormat="false" ht="18" hidden="false" customHeight="true" outlineLevel="1" collapsed="false">
      <c r="B4" s="215" t="s">
        <v>41</v>
      </c>
      <c r="C4" s="215"/>
      <c r="D4" s="215"/>
      <c r="E4" s="215"/>
      <c r="F4" s="215"/>
      <c r="G4" s="215"/>
      <c r="H4" s="215"/>
      <c r="S4" s="212"/>
    </row>
    <row r="5" customFormat="false" ht="18" hidden="false" customHeight="true" outlineLevel="1" collapsed="false">
      <c r="B5" s="215" t="s">
        <v>43</v>
      </c>
      <c r="C5" s="215"/>
      <c r="D5" s="215"/>
      <c r="E5" s="215"/>
      <c r="F5" s="215"/>
      <c r="G5" s="215"/>
      <c r="H5" s="215"/>
      <c r="I5" s="2"/>
      <c r="J5" s="2"/>
      <c r="K5" s="2"/>
      <c r="L5" s="2"/>
      <c r="M5" s="211" t="s">
        <v>139</v>
      </c>
      <c r="N5" s="211"/>
      <c r="O5" s="211"/>
      <c r="P5" s="211"/>
      <c r="Q5" s="211"/>
      <c r="R5" s="211"/>
      <c r="S5" s="212"/>
    </row>
    <row r="6" customFormat="false" ht="18" hidden="false" customHeight="true" outlineLevel="1" collapsed="false">
      <c r="B6" s="215"/>
      <c r="C6" s="215"/>
      <c r="D6" s="215"/>
      <c r="E6" s="215"/>
      <c r="F6" s="215"/>
      <c r="G6" s="215"/>
      <c r="H6" s="215"/>
      <c r="I6" s="2"/>
      <c r="J6" s="2"/>
      <c r="K6" s="2"/>
      <c r="L6" s="2"/>
      <c r="M6" s="211"/>
      <c r="N6" s="211"/>
      <c r="O6" s="211"/>
      <c r="P6" s="211"/>
      <c r="Q6" s="211"/>
      <c r="R6" s="211"/>
      <c r="S6" s="212"/>
    </row>
    <row r="7" customFormat="false" ht="18" hidden="false" customHeight="true" outlineLevel="1" collapsed="false">
      <c r="B7" s="215"/>
      <c r="C7" s="215"/>
      <c r="D7" s="215"/>
      <c r="E7" s="215"/>
      <c r="F7" s="215"/>
      <c r="G7" s="215"/>
      <c r="H7" s="215"/>
      <c r="I7" s="2"/>
      <c r="J7" s="2"/>
      <c r="K7" s="2"/>
      <c r="L7" s="2"/>
      <c r="M7" s="211"/>
      <c r="N7" s="211"/>
      <c r="O7" s="211"/>
      <c r="P7" s="211"/>
      <c r="Q7" s="211"/>
      <c r="R7" s="211"/>
      <c r="S7" s="212"/>
    </row>
    <row r="8" customFormat="false" ht="20.25" hidden="false" customHeight="true" outlineLevel="1" collapsed="false">
      <c r="B8" s="215" t="str">
        <f aca="false">показатели!B6</f>
        <v>«___» __________ 2023 г.</v>
      </c>
      <c r="C8" s="215"/>
      <c r="D8" s="215"/>
      <c r="E8" s="215"/>
      <c r="F8" s="215"/>
      <c r="G8" s="215"/>
      <c r="H8" s="215"/>
      <c r="I8" s="2"/>
      <c r="J8" s="2"/>
      <c r="K8" s="2"/>
      <c r="L8" s="2"/>
      <c r="P8" s="216"/>
      <c r="Q8" s="216"/>
      <c r="R8" s="216"/>
      <c r="S8" s="2"/>
    </row>
    <row r="9" customFormat="false" ht="12.75" hidden="false" customHeight="false" outlineLevel="0" collapsed="false">
      <c r="B9" s="217"/>
      <c r="C9" s="217"/>
      <c r="D9" s="2"/>
      <c r="E9" s="2"/>
      <c r="F9" s="217"/>
      <c r="G9" s="217"/>
      <c r="H9" s="217"/>
      <c r="I9" s="2"/>
      <c r="J9" s="2"/>
      <c r="K9" s="2"/>
      <c r="L9" s="2"/>
      <c r="P9" s="2"/>
      <c r="Q9" s="2"/>
      <c r="R9" s="2"/>
      <c r="S9" s="2"/>
    </row>
    <row r="10" customFormat="false" ht="30.75" hidden="false" customHeight="true" outlineLevel="0" collapsed="false">
      <c r="A10" s="21" t="s">
        <v>140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8"/>
    </row>
    <row r="11" customFormat="false" ht="12.75" hidden="false" customHeight="false" outlineLevel="0" collapsed="false">
      <c r="B11" s="13"/>
      <c r="C11" s="13"/>
      <c r="D11" s="13"/>
      <c r="E11" s="13"/>
      <c r="F11" s="13"/>
      <c r="G11" s="13"/>
      <c r="H11" s="13"/>
      <c r="I11" s="2"/>
      <c r="J11" s="2"/>
      <c r="K11" s="2"/>
      <c r="L11" s="2"/>
      <c r="M11" s="219"/>
      <c r="N11" s="219"/>
      <c r="O11" s="219"/>
      <c r="P11" s="219"/>
      <c r="Q11" s="219"/>
      <c r="R11" s="219"/>
      <c r="S11" s="13"/>
    </row>
    <row r="12" customFormat="false" ht="13.5" hidden="false" customHeight="true" outlineLevel="0" collapsed="false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customFormat="false" ht="18.75" hidden="false" customHeight="true" outlineLevel="0" collapsed="false">
      <c r="A13" s="220" t="s">
        <v>114</v>
      </c>
      <c r="B13" s="221" t="s">
        <v>141</v>
      </c>
      <c r="C13" s="222" t="s">
        <v>142</v>
      </c>
      <c r="D13" s="222"/>
      <c r="E13" s="222"/>
      <c r="F13" s="222"/>
      <c r="G13" s="222"/>
      <c r="H13" s="222"/>
      <c r="I13" s="223" t="s">
        <v>143</v>
      </c>
      <c r="J13" s="223"/>
      <c r="K13" s="223"/>
      <c r="L13" s="223"/>
      <c r="M13" s="223"/>
      <c r="N13" s="223"/>
      <c r="O13" s="223"/>
      <c r="P13" s="223"/>
      <c r="Q13" s="223"/>
      <c r="R13" s="223"/>
      <c r="S13" s="224"/>
    </row>
    <row r="14" customFormat="false" ht="77.6" hidden="false" customHeight="true" outlineLevel="0" collapsed="false">
      <c r="A14" s="220"/>
      <c r="B14" s="221"/>
      <c r="C14" s="225" t="s">
        <v>144</v>
      </c>
      <c r="D14" s="225"/>
      <c r="E14" s="225"/>
      <c r="F14" s="226" t="s">
        <v>145</v>
      </c>
      <c r="G14" s="226"/>
      <c r="H14" s="226"/>
      <c r="I14" s="225" t="s">
        <v>146</v>
      </c>
      <c r="J14" s="225"/>
      <c r="K14" s="225"/>
      <c r="L14" s="225"/>
      <c r="M14" s="225" t="s">
        <v>147</v>
      </c>
      <c r="N14" s="225"/>
      <c r="O14" s="225"/>
      <c r="P14" s="227" t="s">
        <v>148</v>
      </c>
      <c r="Q14" s="227"/>
      <c r="R14" s="227"/>
      <c r="S14" s="228"/>
    </row>
    <row r="15" customFormat="false" ht="20.25" hidden="false" customHeight="true" outlineLevel="0" collapsed="false">
      <c r="A15" s="220"/>
      <c r="B15" s="221"/>
      <c r="C15" s="229" t="s">
        <v>149</v>
      </c>
      <c r="D15" s="230"/>
      <c r="E15" s="230"/>
      <c r="F15" s="231" t="s">
        <v>149</v>
      </c>
      <c r="G15" s="230"/>
      <c r="H15" s="232"/>
      <c r="I15" s="233" t="s">
        <v>150</v>
      </c>
      <c r="J15" s="230"/>
      <c r="K15" s="230"/>
      <c r="L15" s="230"/>
      <c r="M15" s="221" t="s">
        <v>150</v>
      </c>
      <c r="N15" s="230"/>
      <c r="O15" s="230"/>
      <c r="P15" s="221" t="s">
        <v>150</v>
      </c>
      <c r="Q15" s="234"/>
      <c r="R15" s="235"/>
      <c r="S15" s="224"/>
    </row>
    <row r="16" customFormat="false" ht="15.75" hidden="false" customHeight="true" outlineLevel="0" collapsed="false">
      <c r="A16" s="220"/>
      <c r="B16" s="221"/>
      <c r="C16" s="229"/>
      <c r="D16" s="236" t="n">
        <v>2023</v>
      </c>
      <c r="E16" s="236" t="n">
        <v>2024</v>
      </c>
      <c r="F16" s="231"/>
      <c r="G16" s="237" t="n">
        <v>2023</v>
      </c>
      <c r="H16" s="238" t="n">
        <v>2024</v>
      </c>
      <c r="I16" s="233"/>
      <c r="J16" s="239" t="n">
        <v>2023</v>
      </c>
      <c r="K16" s="239" t="n">
        <v>2024</v>
      </c>
      <c r="L16" s="239" t="n">
        <v>2025</v>
      </c>
      <c r="M16" s="221"/>
      <c r="N16" s="239" t="n">
        <v>2023</v>
      </c>
      <c r="O16" s="239" t="n">
        <v>2024</v>
      </c>
      <c r="P16" s="221"/>
      <c r="Q16" s="239" t="n">
        <v>2023</v>
      </c>
      <c r="R16" s="240" t="n">
        <v>2024</v>
      </c>
      <c r="S16" s="224"/>
    </row>
    <row r="17" s="241" customFormat="true" ht="15.85" hidden="false" customHeight="true" outlineLevel="0" collapsed="false">
      <c r="A17" s="220" t="n">
        <v>1</v>
      </c>
      <c r="B17" s="222" t="n">
        <v>2</v>
      </c>
      <c r="C17" s="220" t="n">
        <v>3</v>
      </c>
      <c r="D17" s="222" t="n">
        <v>6</v>
      </c>
      <c r="E17" s="220" t="n">
        <v>7</v>
      </c>
      <c r="F17" s="220" t="n">
        <v>8</v>
      </c>
      <c r="G17" s="222" t="n">
        <v>11</v>
      </c>
      <c r="H17" s="220" t="n">
        <v>12</v>
      </c>
      <c r="I17" s="220" t="n">
        <v>13</v>
      </c>
      <c r="J17" s="222" t="n">
        <v>16</v>
      </c>
      <c r="K17" s="220" t="n">
        <v>17</v>
      </c>
      <c r="L17" s="222" t="n">
        <v>20</v>
      </c>
      <c r="M17" s="220" t="n">
        <v>18</v>
      </c>
      <c r="N17" s="222" t="n">
        <v>21</v>
      </c>
      <c r="O17" s="220" t="n">
        <v>22</v>
      </c>
      <c r="P17" s="220" t="n">
        <v>23</v>
      </c>
      <c r="Q17" s="222" t="n">
        <v>26</v>
      </c>
      <c r="R17" s="220" t="n">
        <v>27</v>
      </c>
      <c r="S17" s="224"/>
    </row>
    <row r="18" customFormat="false" ht="13.8" hidden="false" customHeight="false" outlineLevel="0" collapsed="false">
      <c r="A18" s="242" t="n">
        <v>1</v>
      </c>
      <c r="B18" s="243" t="s">
        <v>151</v>
      </c>
      <c r="C18" s="244" t="n">
        <v>2.19202104340202</v>
      </c>
      <c r="D18" s="244" t="n">
        <v>2.19202104340202</v>
      </c>
      <c r="E18" s="244" t="n">
        <v>2.19202104340202</v>
      </c>
      <c r="F18" s="245" t="n">
        <v>0.43956043956044</v>
      </c>
      <c r="G18" s="245" t="n">
        <v>0.43956043956044</v>
      </c>
      <c r="H18" s="246" t="n">
        <v>0.380952380952381</v>
      </c>
      <c r="I18" s="247" t="n">
        <v>0.2801</v>
      </c>
      <c r="J18" s="248" t="n">
        <v>0.279363282064264</v>
      </c>
      <c r="K18" s="248" t="n">
        <v>0.279161468597303</v>
      </c>
      <c r="L18" s="248" t="n">
        <v>0.242768381152656</v>
      </c>
      <c r="M18" s="249" t="n">
        <v>9.1</v>
      </c>
      <c r="N18" s="250" t="n">
        <v>9.1</v>
      </c>
      <c r="O18" s="250" t="n">
        <v>4</v>
      </c>
      <c r="P18" s="251" t="n">
        <v>1314.7</v>
      </c>
      <c r="Q18" s="252" t="n">
        <v>1314.7</v>
      </c>
      <c r="R18" s="253" t="n">
        <v>1314.7</v>
      </c>
      <c r="S18" s="2"/>
    </row>
    <row r="19" customFormat="false" ht="15" hidden="false" customHeight="false" outlineLevel="0" collapsed="false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4" t="s">
        <v>37</v>
      </c>
      <c r="S19" s="2"/>
    </row>
    <row r="20" customFormat="false" ht="36" hidden="true" customHeight="true" outlineLevel="0" collapsed="false">
      <c r="B20" s="28"/>
      <c r="C20" s="28"/>
      <c r="D20" s="28"/>
      <c r="E20" s="28"/>
      <c r="F20" s="88"/>
      <c r="G20" s="88"/>
      <c r="H20" s="88"/>
      <c r="I20" s="254" t="s">
        <v>152</v>
      </c>
      <c r="J20" s="254"/>
      <c r="K20" s="254"/>
      <c r="L20" s="254"/>
      <c r="M20" s="255" t="s">
        <v>153</v>
      </c>
      <c r="N20" s="255"/>
      <c r="O20" s="255"/>
      <c r="P20" s="255" t="s">
        <v>154</v>
      </c>
      <c r="Q20" s="255"/>
      <c r="R20" s="255"/>
      <c r="S20" s="2"/>
    </row>
    <row r="21" customFormat="false" ht="12.75" hidden="false" customHeight="false" outlineLevel="0" collapsed="false">
      <c r="B21" s="28"/>
      <c r="C21" s="28"/>
      <c r="D21" s="28"/>
      <c r="E21" s="28"/>
      <c r="F21" s="28"/>
      <c r="G21" s="28"/>
      <c r="H21" s="28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customFormat="false" ht="12.75" hidden="false" customHeight="false" outlineLevel="0" collapsed="false">
      <c r="C22" s="28"/>
      <c r="D22" s="28"/>
      <c r="E22" s="28"/>
      <c r="F22" s="28"/>
      <c r="G22" s="28"/>
      <c r="H22" s="28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customFormat="false" ht="12.75" hidden="false" customHeight="false" outlineLevel="0" collapsed="false">
      <c r="B23" s="28"/>
      <c r="C23" s="28"/>
      <c r="D23" s="28"/>
      <c r="E23" s="28"/>
      <c r="F23" s="28"/>
      <c r="G23" s="28"/>
      <c r="H23" s="28"/>
      <c r="I23" s="2"/>
      <c r="J23" s="2"/>
      <c r="K23" s="2"/>
      <c r="L23" s="2"/>
      <c r="M23" s="28"/>
      <c r="N23" s="28"/>
      <c r="O23" s="28"/>
      <c r="P23" s="2"/>
      <c r="Q23" s="2"/>
      <c r="R23" s="2"/>
      <c r="S23" s="2"/>
    </row>
    <row r="24" customFormat="false" ht="12.75" hidden="false" customHeight="false" outlineLevel="0" collapsed="false">
      <c r="B24" s="28"/>
      <c r="C24" s="28"/>
      <c r="D24" s="28"/>
      <c r="E24" s="28"/>
      <c r="F24" s="28"/>
      <c r="G24" s="28"/>
      <c r="H24" s="28"/>
    </row>
    <row r="25" customFormat="false" ht="12.75" hidden="false" customHeight="false" outlineLevel="0" collapsed="false">
      <c r="B25" s="28"/>
      <c r="C25" s="28"/>
      <c r="D25" s="28"/>
      <c r="E25" s="28"/>
      <c r="F25" s="28"/>
      <c r="G25" s="28"/>
      <c r="H25" s="28"/>
    </row>
    <row r="26" customFormat="false" ht="12.75" hidden="false" customHeight="false" outlineLevel="0" collapsed="false">
      <c r="B26" s="28"/>
      <c r="C26" s="28"/>
      <c r="D26" s="28"/>
      <c r="E26" s="28"/>
      <c r="F26" s="28"/>
      <c r="G26" s="28"/>
      <c r="H26" s="28"/>
    </row>
  </sheetData>
  <mergeCells count="26">
    <mergeCell ref="B1:H1"/>
    <mergeCell ref="M1:R3"/>
    <mergeCell ref="B3:F3"/>
    <mergeCell ref="B4:H4"/>
    <mergeCell ref="B5:H5"/>
    <mergeCell ref="M5:R7"/>
    <mergeCell ref="B8:H8"/>
    <mergeCell ref="A10:R10"/>
    <mergeCell ref="A13:A16"/>
    <mergeCell ref="B13:B16"/>
    <mergeCell ref="C13:H13"/>
    <mergeCell ref="I13:R13"/>
    <mergeCell ref="C14:E14"/>
    <mergeCell ref="F14:H14"/>
    <mergeCell ref="I14:L14"/>
    <mergeCell ref="M14:O14"/>
    <mergeCell ref="P14:R14"/>
    <mergeCell ref="C15:C16"/>
    <mergeCell ref="F15:F16"/>
    <mergeCell ref="I15:I16"/>
    <mergeCell ref="M15:M16"/>
    <mergeCell ref="P15:P16"/>
    <mergeCell ref="F20:H20"/>
    <mergeCell ref="I20:L20"/>
    <mergeCell ref="M20:O20"/>
    <mergeCell ref="P20:R20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5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35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G16" activeCellId="0" sqref="G16"/>
    </sheetView>
  </sheetViews>
  <sheetFormatPr defaultColWidth="9.01953125" defaultRowHeight="12.75" zeroHeight="false" outlineLevelRow="1" outlineLevelCol="0"/>
  <cols>
    <col collapsed="false" customWidth="true" hidden="false" outlineLevel="0" max="1" min="1" style="1" width="8.17"/>
    <col collapsed="false" customWidth="true" hidden="false" outlineLevel="0" max="2" min="2" style="1" width="41.43"/>
    <col collapsed="false" customWidth="true" hidden="false" outlineLevel="0" max="3" min="3" style="1" width="14.21"/>
    <col collapsed="false" customWidth="true" hidden="false" outlineLevel="0" max="4" min="4" style="1" width="16.84"/>
    <col collapsed="false" customWidth="true" hidden="false" outlineLevel="0" max="5" min="5" style="1" width="14.83"/>
    <col collapsed="false" customWidth="true" hidden="false" outlineLevel="0" max="6" min="6" style="1" width="15.14"/>
    <col collapsed="false" customWidth="true" hidden="false" outlineLevel="0" max="7" min="7" style="1" width="14.83"/>
    <col collapsed="false" customWidth="true" hidden="false" outlineLevel="0" max="8" min="8" style="1" width="4.54"/>
    <col collapsed="false" customWidth="true" hidden="false" outlineLevel="0" max="16384" min="16383" style="1" width="11.53"/>
  </cols>
  <sheetData>
    <row r="1" customFormat="false" ht="18.2" hidden="false" customHeight="true" outlineLevel="1" collapsed="false">
      <c r="B1" s="256" t="s">
        <v>38</v>
      </c>
      <c r="C1" s="256"/>
      <c r="D1" s="163" t="s">
        <v>155</v>
      </c>
      <c r="E1" s="163"/>
      <c r="F1" s="163"/>
      <c r="G1" s="163"/>
    </row>
    <row r="2" customFormat="false" ht="20.7" hidden="false" customHeight="true" outlineLevel="1" collapsed="false">
      <c r="B2" s="257"/>
      <c r="C2" s="257"/>
      <c r="D2" s="163"/>
      <c r="E2" s="163"/>
      <c r="F2" s="163"/>
      <c r="G2" s="163"/>
    </row>
    <row r="3" customFormat="false" ht="20.7" hidden="false" customHeight="true" outlineLevel="1" collapsed="false">
      <c r="B3" s="258" t="str">
        <f aca="false">'показатели надежности'!B3:F3</f>
        <v>Глава Начикинского</v>
      </c>
      <c r="C3" s="258"/>
      <c r="D3" s="163"/>
      <c r="E3" s="163"/>
      <c r="F3" s="163"/>
      <c r="G3" s="163"/>
    </row>
    <row r="4" customFormat="false" ht="15" hidden="false" customHeight="true" outlineLevel="1" collapsed="false">
      <c r="B4" s="259" t="s">
        <v>156</v>
      </c>
      <c r="C4" s="259"/>
      <c r="D4" s="259"/>
      <c r="E4" s="259"/>
    </row>
    <row r="5" customFormat="false" ht="43.1" hidden="false" customHeight="true" outlineLevel="1" collapsed="false">
      <c r="B5" s="259"/>
      <c r="C5" s="259"/>
      <c r="D5" s="260" t="s">
        <v>157</v>
      </c>
      <c r="E5" s="260"/>
      <c r="F5" s="260"/>
      <c r="G5" s="260"/>
    </row>
    <row r="6" customFormat="false" ht="15" hidden="false" customHeight="true" outlineLevel="1" collapsed="false">
      <c r="B6" s="259"/>
      <c r="C6" s="259"/>
      <c r="D6" s="260"/>
      <c r="E6" s="260"/>
      <c r="F6" s="260"/>
      <c r="G6" s="260"/>
    </row>
    <row r="7" customFormat="false" ht="15.75" hidden="false" customHeight="true" outlineLevel="1" collapsed="false">
      <c r="B7" s="258" t="str">
        <f aca="false">'показатели надежности'!B5:H5</f>
        <v>_____________ В.М. Пищальченко</v>
      </c>
      <c r="C7" s="258"/>
      <c r="D7" s="258"/>
      <c r="E7" s="258"/>
      <c r="F7" s="261"/>
      <c r="G7" s="261"/>
    </row>
    <row r="8" customFormat="false" ht="18" hidden="false" customHeight="true" outlineLevel="1" collapsed="false">
      <c r="B8" s="258" t="str">
        <f aca="false">'показатели надежности'!B8:H8</f>
        <v>«___» __________ 2023 г.</v>
      </c>
      <c r="C8" s="258"/>
      <c r="D8" s="258"/>
      <c r="E8" s="258"/>
      <c r="F8" s="41"/>
      <c r="G8" s="41"/>
    </row>
    <row r="9" customFormat="false" ht="15.75" hidden="false" customHeight="true" outlineLevel="0" collapsed="false">
      <c r="A9" s="262" t="s">
        <v>158</v>
      </c>
      <c r="B9" s="262"/>
      <c r="C9" s="262"/>
      <c r="D9" s="262"/>
      <c r="E9" s="262"/>
      <c r="F9" s="262"/>
      <c r="G9" s="262"/>
    </row>
    <row r="10" customFormat="false" ht="15.75" hidden="false" customHeight="true" outlineLevel="0" collapsed="false">
      <c r="A10" s="263" t="s">
        <v>6</v>
      </c>
      <c r="B10" s="263"/>
      <c r="C10" s="263"/>
      <c r="D10" s="263"/>
      <c r="E10" s="263"/>
      <c r="F10" s="263"/>
      <c r="G10" s="263"/>
    </row>
    <row r="11" customFormat="false" ht="12.8" hidden="false" customHeight="true" outlineLevel="0" collapsed="false">
      <c r="A11" s="264" t="s">
        <v>159</v>
      </c>
      <c r="B11" s="264"/>
      <c r="C11" s="264"/>
      <c r="D11" s="264"/>
      <c r="E11" s="264"/>
      <c r="F11" s="264"/>
      <c r="G11" s="264"/>
    </row>
    <row r="12" customFormat="false" ht="17.25" hidden="false" customHeight="true" outlineLevel="0" collapsed="false">
      <c r="A12" s="262" t="s">
        <v>8</v>
      </c>
      <c r="B12" s="262"/>
      <c r="C12" s="262"/>
      <c r="D12" s="262"/>
      <c r="E12" s="262"/>
      <c r="F12" s="262"/>
      <c r="G12" s="262"/>
    </row>
    <row r="13" customFormat="false" ht="12.75" hidden="false" customHeight="false" outlineLevel="0" collapsed="false">
      <c r="A13" s="130"/>
      <c r="B13" s="130"/>
      <c r="C13" s="130"/>
      <c r="D13" s="130"/>
      <c r="E13" s="130"/>
    </row>
    <row r="14" customFormat="false" ht="39" hidden="false" customHeight="true" outlineLevel="0" collapsed="false">
      <c r="A14" s="265" t="s">
        <v>114</v>
      </c>
      <c r="B14" s="265" t="s">
        <v>160</v>
      </c>
      <c r="C14" s="265" t="s">
        <v>161</v>
      </c>
      <c r="D14" s="265"/>
      <c r="E14" s="265"/>
      <c r="F14" s="265"/>
      <c r="G14" s="265"/>
    </row>
    <row r="15" customFormat="false" ht="19.5" hidden="false" customHeight="true" outlineLevel="0" collapsed="false">
      <c r="A15" s="265"/>
      <c r="B15" s="265"/>
      <c r="C15" s="266" t="s">
        <v>162</v>
      </c>
      <c r="D15" s="266"/>
      <c r="E15" s="267" t="s">
        <v>58</v>
      </c>
      <c r="F15" s="268"/>
      <c r="G15" s="269"/>
    </row>
    <row r="16" customFormat="false" ht="72" hidden="false" customHeight="true" outlineLevel="0" collapsed="false">
      <c r="A16" s="265"/>
      <c r="B16" s="265"/>
      <c r="C16" s="270" t="s">
        <v>163</v>
      </c>
      <c r="D16" s="271" t="s">
        <v>164</v>
      </c>
      <c r="E16" s="267"/>
      <c r="F16" s="265" t="n">
        <v>2023</v>
      </c>
      <c r="G16" s="265" t="n">
        <v>2024</v>
      </c>
    </row>
    <row r="17" customFormat="false" ht="12.75" hidden="false" customHeight="false" outlineLevel="0" collapsed="false">
      <c r="A17" s="265"/>
      <c r="B17" s="265"/>
      <c r="C17" s="265"/>
      <c r="D17" s="272"/>
      <c r="E17" s="267"/>
      <c r="F17" s="65"/>
      <c r="G17" s="65"/>
    </row>
    <row r="18" customFormat="false" ht="12.75" hidden="false" customHeight="false" outlineLevel="0" collapsed="false">
      <c r="A18" s="273" t="n">
        <v>1</v>
      </c>
      <c r="B18" s="273" t="n">
        <v>2</v>
      </c>
      <c r="C18" s="273" t="n">
        <v>3</v>
      </c>
      <c r="D18" s="273" t="n">
        <v>4</v>
      </c>
      <c r="E18" s="274" t="n">
        <v>5</v>
      </c>
      <c r="F18" s="273" t="n">
        <v>8</v>
      </c>
      <c r="G18" s="273" t="n">
        <v>9</v>
      </c>
    </row>
    <row r="19" customFormat="false" ht="18.75" hidden="false" customHeight="true" outlineLevel="0" collapsed="false">
      <c r="A19" s="275" t="s">
        <v>165</v>
      </c>
      <c r="B19" s="276" t="s">
        <v>166</v>
      </c>
      <c r="C19" s="277" t="n">
        <f aca="false">E19</f>
        <v>20201.7375</v>
      </c>
      <c r="D19" s="278"/>
      <c r="E19" s="277" t="n">
        <f aca="false">F19+G19</f>
        <v>20201.7375</v>
      </c>
      <c r="F19" s="278" t="n">
        <v>8808.59166666667</v>
      </c>
      <c r="G19" s="278" t="n">
        <v>11393.1458333333</v>
      </c>
    </row>
    <row r="20" customFormat="false" ht="15" hidden="false" customHeight="true" outlineLevel="0" collapsed="false">
      <c r="A20" s="279" t="s">
        <v>167</v>
      </c>
      <c r="B20" s="280" t="s">
        <v>168</v>
      </c>
      <c r="C20" s="277"/>
      <c r="D20" s="277"/>
      <c r="E20" s="277"/>
      <c r="F20" s="277"/>
      <c r="G20" s="277"/>
    </row>
    <row r="21" customFormat="false" ht="25.5" hidden="false" customHeight="true" outlineLevel="0" collapsed="false">
      <c r="A21" s="281" t="s">
        <v>169</v>
      </c>
      <c r="B21" s="280" t="s">
        <v>170</v>
      </c>
      <c r="C21" s="277" t="n">
        <f aca="false">E21</f>
        <v>20201.7375</v>
      </c>
      <c r="D21" s="277"/>
      <c r="E21" s="277" t="n">
        <f aca="false">SUM(F21:G21)</f>
        <v>20201.7375</v>
      </c>
      <c r="F21" s="277" t="n">
        <v>8808.59166666667</v>
      </c>
      <c r="G21" s="277" t="n">
        <v>11393.1458333333</v>
      </c>
    </row>
    <row r="22" customFormat="false" ht="25.5" hidden="false" customHeight="true" outlineLevel="0" collapsed="false">
      <c r="A22" s="281" t="s">
        <v>171</v>
      </c>
      <c r="B22" s="76" t="s">
        <v>172</v>
      </c>
      <c r="C22" s="282"/>
      <c r="D22" s="282"/>
      <c r="E22" s="282"/>
      <c r="F22" s="282"/>
      <c r="G22" s="282"/>
    </row>
    <row r="23" customFormat="false" ht="38.25" hidden="false" customHeight="true" outlineLevel="0" collapsed="false">
      <c r="A23" s="281" t="s">
        <v>173</v>
      </c>
      <c r="B23" s="76" t="s">
        <v>174</v>
      </c>
      <c r="C23" s="283"/>
      <c r="D23" s="283"/>
      <c r="E23" s="283"/>
      <c r="F23" s="283"/>
      <c r="G23" s="283"/>
    </row>
    <row r="24" customFormat="false" ht="20.25" hidden="false" customHeight="true" outlineLevel="0" collapsed="false">
      <c r="A24" s="284" t="s">
        <v>175</v>
      </c>
      <c r="B24" s="284" t="s">
        <v>176</v>
      </c>
      <c r="C24" s="285"/>
      <c r="D24" s="285"/>
      <c r="E24" s="285"/>
      <c r="F24" s="285"/>
      <c r="G24" s="285"/>
    </row>
    <row r="25" customFormat="false" ht="12.75" hidden="false" customHeight="false" outlineLevel="0" collapsed="false">
      <c r="A25" s="286" t="s">
        <v>177</v>
      </c>
      <c r="B25" s="76" t="s">
        <v>178</v>
      </c>
      <c r="C25" s="283"/>
      <c r="D25" s="283"/>
      <c r="E25" s="283"/>
      <c r="F25" s="283"/>
      <c r="G25" s="283"/>
    </row>
    <row r="26" customFormat="false" ht="12.75" hidden="false" customHeight="false" outlineLevel="0" collapsed="false">
      <c r="A26" s="286" t="s">
        <v>179</v>
      </c>
      <c r="B26" s="76" t="s">
        <v>180</v>
      </c>
      <c r="C26" s="283"/>
      <c r="D26" s="283"/>
      <c r="E26" s="283"/>
      <c r="F26" s="283"/>
      <c r="G26" s="283"/>
    </row>
    <row r="27" customFormat="false" ht="12.75" hidden="false" customHeight="false" outlineLevel="0" collapsed="false">
      <c r="A27" s="286" t="s">
        <v>181</v>
      </c>
      <c r="B27" s="76" t="s">
        <v>182</v>
      </c>
      <c r="C27" s="283"/>
      <c r="D27" s="283"/>
      <c r="E27" s="283"/>
      <c r="F27" s="283"/>
      <c r="G27" s="283"/>
    </row>
    <row r="28" customFormat="false" ht="23.25" hidden="false" customHeight="true" outlineLevel="0" collapsed="false">
      <c r="A28" s="275" t="s">
        <v>183</v>
      </c>
      <c r="B28" s="275" t="s">
        <v>184</v>
      </c>
      <c r="C28" s="287"/>
      <c r="D28" s="285"/>
      <c r="E28" s="278"/>
      <c r="F28" s="287"/>
      <c r="G28" s="287"/>
    </row>
    <row r="29" customFormat="false" ht="30.75" hidden="false" customHeight="true" outlineLevel="0" collapsed="false">
      <c r="A29" s="284" t="s">
        <v>185</v>
      </c>
      <c r="B29" s="284" t="s">
        <v>186</v>
      </c>
      <c r="C29" s="285"/>
      <c r="D29" s="285"/>
      <c r="E29" s="285"/>
      <c r="F29" s="285"/>
      <c r="G29" s="285"/>
    </row>
    <row r="30" customFormat="false" ht="12.75" hidden="false" customHeight="false" outlineLevel="0" collapsed="false">
      <c r="A30" s="288"/>
      <c r="B30" s="275" t="s">
        <v>110</v>
      </c>
      <c r="C30" s="289" t="n">
        <f aca="false">C19</f>
        <v>20201.7375</v>
      </c>
      <c r="D30" s="289"/>
      <c r="E30" s="289" t="n">
        <f aca="false">F30+G30</f>
        <v>20201.7375</v>
      </c>
      <c r="F30" s="289" t="n">
        <v>8808.59166666667</v>
      </c>
      <c r="G30" s="289" t="n">
        <v>11393.1458333333</v>
      </c>
    </row>
    <row r="31" customFormat="false" ht="15" hidden="false" customHeight="false" outlineLevel="0" collapsed="false">
      <c r="A31" s="130"/>
      <c r="B31" s="130"/>
      <c r="C31" s="130"/>
      <c r="D31" s="130"/>
      <c r="E31" s="130"/>
      <c r="G31" s="290" t="s">
        <v>37</v>
      </c>
    </row>
    <row r="32" customFormat="false" ht="12.75" hidden="false" customHeight="false" outlineLevel="0" collapsed="false">
      <c r="A32" s="130"/>
      <c r="B32" s="130"/>
      <c r="C32" s="130"/>
      <c r="D32" s="130"/>
      <c r="E32" s="130"/>
    </row>
    <row r="33" customFormat="false" ht="14.25" hidden="false" customHeight="true" outlineLevel="0" collapsed="false">
      <c r="A33" s="291"/>
      <c r="C33" s="292"/>
      <c r="D33" s="292"/>
      <c r="E33" s="292"/>
    </row>
    <row r="34" customFormat="false" ht="12.75" hidden="false" customHeight="false" outlineLevel="0" collapsed="false">
      <c r="A34" s="130"/>
      <c r="B34" s="28"/>
      <c r="C34" s="28"/>
      <c r="D34" s="28"/>
      <c r="E34" s="28"/>
    </row>
    <row r="35" customFormat="false" ht="12.75" hidden="false" customHeight="false" outlineLevel="0" collapsed="false">
      <c r="A35" s="130"/>
      <c r="B35" s="28"/>
      <c r="C35" s="28"/>
      <c r="D35" s="28"/>
      <c r="E35" s="28"/>
    </row>
  </sheetData>
  <mergeCells count="12">
    <mergeCell ref="D1:G3"/>
    <mergeCell ref="D5:G6"/>
    <mergeCell ref="F7:G7"/>
    <mergeCell ref="A9:G9"/>
    <mergeCell ref="A10:G10"/>
    <mergeCell ref="A11:G11"/>
    <mergeCell ref="A12:G12"/>
    <mergeCell ref="A14:A17"/>
    <mergeCell ref="B14:B17"/>
    <mergeCell ref="C14:G14"/>
    <mergeCell ref="C15:D15"/>
    <mergeCell ref="E15:E17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38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2024-07-12T15:05:35Z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